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4240" windowHeight="13740"/>
  </bookViews>
  <sheets>
    <sheet name="职工三级公立" sheetId="9" r:id="rId1"/>
    <sheet name="职工二级公立" sheetId="10" r:id="rId2"/>
    <sheet name="职工非公立" sheetId="11" r:id="rId3"/>
    <sheet name="居民三级公立" sheetId="12" r:id="rId4"/>
    <sheet name="居民二级公立" sheetId="13" r:id="rId5"/>
    <sheet name="居民非公立" sheetId="14" r:id="rId6"/>
  </sheets>
  <calcPr calcId="124519"/>
</workbook>
</file>

<file path=xl/calcChain.xml><?xml version="1.0" encoding="utf-8"?>
<calcChain xmlns="http://schemas.openxmlformats.org/spreadsheetml/2006/main">
  <c r="L19" i="14"/>
  <c r="K19"/>
  <c r="L18"/>
  <c r="K18"/>
  <c r="L17"/>
  <c r="K17"/>
  <c r="L16"/>
  <c r="K16"/>
  <c r="L15"/>
  <c r="K15"/>
  <c r="L14"/>
  <c r="K14"/>
  <c r="L13"/>
  <c r="K13"/>
  <c r="L12"/>
  <c r="K12"/>
  <c r="L11"/>
  <c r="K11"/>
  <c r="L10"/>
  <c r="K10"/>
  <c r="L9"/>
  <c r="K9"/>
  <c r="L8"/>
  <c r="K8"/>
  <c r="L7"/>
  <c r="K7"/>
  <c r="L6"/>
  <c r="K6"/>
  <c r="L5"/>
  <c r="K5"/>
  <c r="L4"/>
  <c r="K4"/>
  <c r="L34" i="13"/>
  <c r="K34"/>
  <c r="L33"/>
  <c r="K33"/>
  <c r="L32"/>
  <c r="K32"/>
  <c r="L31"/>
  <c r="K31"/>
  <c r="L30"/>
  <c r="K30"/>
  <c r="L29"/>
  <c r="K29"/>
  <c r="L28"/>
  <c r="K28"/>
  <c r="L27"/>
  <c r="K27"/>
  <c r="L26"/>
  <c r="K26"/>
  <c r="L25"/>
  <c r="K25"/>
  <c r="L24"/>
  <c r="K24"/>
  <c r="L23"/>
  <c r="K23"/>
  <c r="L22"/>
  <c r="K22"/>
  <c r="L21"/>
  <c r="K21"/>
  <c r="L20"/>
  <c r="K20"/>
  <c r="L19"/>
  <c r="K19"/>
  <c r="L18"/>
  <c r="K18"/>
  <c r="L17"/>
  <c r="K17"/>
  <c r="L16"/>
  <c r="K16"/>
  <c r="L15"/>
  <c r="K15"/>
  <c r="L14"/>
  <c r="K14"/>
  <c r="L13"/>
  <c r="K13"/>
  <c r="L12"/>
  <c r="K12"/>
  <c r="L11"/>
  <c r="K11"/>
  <c r="L10"/>
  <c r="K10"/>
  <c r="L9"/>
  <c r="K9"/>
  <c r="L8"/>
  <c r="K8"/>
  <c r="L7"/>
  <c r="K7"/>
  <c r="L6"/>
  <c r="K6"/>
  <c r="L5"/>
  <c r="K5"/>
  <c r="L25" i="12"/>
  <c r="K25"/>
  <c r="L24"/>
  <c r="K24"/>
  <c r="L23"/>
  <c r="K23"/>
  <c r="L22"/>
  <c r="K22"/>
  <c r="L21"/>
  <c r="K21"/>
  <c r="L20"/>
  <c r="K20"/>
  <c r="L19"/>
  <c r="K19"/>
  <c r="L18"/>
  <c r="K18"/>
  <c r="L17"/>
  <c r="K17"/>
  <c r="L16"/>
  <c r="K16"/>
  <c r="L15"/>
  <c r="K15"/>
  <c r="L14"/>
  <c r="K14"/>
  <c r="L13"/>
  <c r="K13"/>
  <c r="L12"/>
  <c r="K12"/>
  <c r="L11"/>
  <c r="K11"/>
  <c r="L10"/>
  <c r="K10"/>
  <c r="L9"/>
  <c r="K9"/>
  <c r="L8"/>
  <c r="K8"/>
  <c r="L7"/>
  <c r="K7"/>
  <c r="L6"/>
  <c r="K6"/>
  <c r="L5"/>
  <c r="K5"/>
  <c r="L4"/>
  <c r="K4"/>
  <c r="L19" i="11"/>
  <c r="K19"/>
  <c r="L18"/>
  <c r="K18"/>
  <c r="L17"/>
  <c r="K17"/>
  <c r="L16"/>
  <c r="K16"/>
  <c r="L15"/>
  <c r="K15"/>
  <c r="L14"/>
  <c r="K14"/>
  <c r="L13"/>
  <c r="K13"/>
  <c r="L12"/>
  <c r="K12"/>
  <c r="L11"/>
  <c r="K11"/>
  <c r="L10"/>
  <c r="K10"/>
  <c r="L9"/>
  <c r="K9"/>
  <c r="L8"/>
  <c r="K8"/>
  <c r="L7"/>
  <c r="K7"/>
  <c r="L6"/>
  <c r="K6"/>
  <c r="L5"/>
  <c r="K5"/>
  <c r="L4"/>
  <c r="K4"/>
  <c r="L32" i="10"/>
  <c r="K32"/>
  <c r="L31"/>
  <c r="K31"/>
  <c r="L30"/>
  <c r="K30"/>
  <c r="L29"/>
  <c r="K29"/>
  <c r="L28"/>
  <c r="K28"/>
  <c r="L27"/>
  <c r="K27"/>
  <c r="L26"/>
  <c r="K26"/>
  <c r="L25"/>
  <c r="K25"/>
  <c r="L24"/>
  <c r="K24"/>
  <c r="L23"/>
  <c r="K23"/>
  <c r="L22"/>
  <c r="K22"/>
  <c r="L21"/>
  <c r="K21"/>
  <c r="L20"/>
  <c r="K20"/>
  <c r="L19"/>
  <c r="K19"/>
  <c r="L18"/>
  <c r="K18"/>
  <c r="L17"/>
  <c r="K17"/>
  <c r="L16"/>
  <c r="K16"/>
  <c r="L15"/>
  <c r="K15"/>
  <c r="L14"/>
  <c r="K14"/>
  <c r="L13"/>
  <c r="K13"/>
  <c r="L12"/>
  <c r="K12"/>
  <c r="L11"/>
  <c r="K11"/>
  <c r="L10"/>
  <c r="K10"/>
  <c r="L9"/>
  <c r="K9"/>
  <c r="L8"/>
  <c r="K8"/>
  <c r="L7"/>
  <c r="K7"/>
  <c r="L6"/>
  <c r="K6"/>
  <c r="L5"/>
  <c r="K5"/>
  <c r="L4"/>
  <c r="K4"/>
  <c r="L23" i="9"/>
  <c r="K23"/>
  <c r="L22"/>
  <c r="K22"/>
  <c r="L21"/>
  <c r="K21"/>
  <c r="L20"/>
  <c r="K20"/>
  <c r="L19"/>
  <c r="K19"/>
  <c r="L18"/>
  <c r="K18"/>
  <c r="L17"/>
  <c r="K17"/>
  <c r="L16"/>
  <c r="K16"/>
  <c r="L15"/>
  <c r="K15"/>
  <c r="L14"/>
  <c r="K14"/>
  <c r="L13"/>
  <c r="K13"/>
  <c r="L12"/>
  <c r="K12"/>
  <c r="L11"/>
  <c r="K11"/>
  <c r="L10"/>
  <c r="K10"/>
  <c r="L9"/>
  <c r="K9"/>
  <c r="L8"/>
  <c r="K8"/>
  <c r="L7"/>
  <c r="K7"/>
  <c r="L6"/>
  <c r="K6"/>
  <c r="L5"/>
  <c r="K5"/>
  <c r="L4"/>
  <c r="K4"/>
</calcChain>
</file>

<file path=xl/sharedStrings.xml><?xml version="1.0" encoding="utf-8"?>
<sst xmlns="http://schemas.openxmlformats.org/spreadsheetml/2006/main" count="344" uniqueCount="103">
  <si>
    <t>昆明市城镇职工医疗保险部分定点医院2017年住院费用信息公示（三级公立）</t>
  </si>
  <si>
    <t>医院名称</t>
  </si>
  <si>
    <t>联网结算级别</t>
  </si>
  <si>
    <t>住院人次（人次）</t>
  </si>
  <si>
    <t>住院人数（人）</t>
  </si>
  <si>
    <t>住院天数（天）</t>
  </si>
  <si>
    <t>费用总额（万元）</t>
  </si>
  <si>
    <t>医保统筹基金支付（万元）</t>
  </si>
  <si>
    <t>次均总费用（元）</t>
  </si>
  <si>
    <t>人均费用（元）</t>
  </si>
  <si>
    <t>日均总费用（元）</t>
  </si>
  <si>
    <t>平均住院天数（天）</t>
  </si>
  <si>
    <t>昆明医科大学第一附属医院</t>
  </si>
  <si>
    <t>三级</t>
  </si>
  <si>
    <t>昆明医科大学第二附属医院</t>
  </si>
  <si>
    <t>云南省第一人民医院</t>
  </si>
  <si>
    <t>昆明市延安医院</t>
  </si>
  <si>
    <t>昆明市第一人民医院甘美国际医院</t>
  </si>
  <si>
    <t>云南省第二人民医院</t>
  </si>
  <si>
    <t>云南省中医医院</t>
  </si>
  <si>
    <t>昆明市第一人民医院</t>
  </si>
  <si>
    <t>云南昆钢医院</t>
  </si>
  <si>
    <t>成都军区昆明总医院</t>
  </si>
  <si>
    <t>昆明医科大学第三附属医院</t>
  </si>
  <si>
    <t>昆明市中医医院</t>
  </si>
  <si>
    <t>云南省第三人民医院</t>
  </si>
  <si>
    <t>昆明市第二人民医院</t>
  </si>
  <si>
    <t>昆明医科大学第一附属医院呈贡医院</t>
  </si>
  <si>
    <t>云南省中医医院滇池院区</t>
  </si>
  <si>
    <t>昆明市中医医院呈贡医院</t>
  </si>
  <si>
    <t>昆明市第三人民医院</t>
  </si>
  <si>
    <t>云南省交通中心医院</t>
  </si>
  <si>
    <t>云南省精神病医院</t>
  </si>
  <si>
    <t>昆明市城镇职工医疗保险部分定点医院2017年住院费用信息公示（二级公立）</t>
  </si>
  <si>
    <t>昆明市东川区人民医院</t>
  </si>
  <si>
    <t>二级</t>
  </si>
  <si>
    <t>昆明市西山区人民医院</t>
  </si>
  <si>
    <t>云南省老年病医院</t>
  </si>
  <si>
    <t>宜良县第一人民医院</t>
  </si>
  <si>
    <t>五华区人民医院</t>
  </si>
  <si>
    <t>昆明市晋宁区人民医院</t>
  </si>
  <si>
    <t>安宁市人民医院</t>
  </si>
  <si>
    <t>石林彝族自治县人民医院</t>
  </si>
  <si>
    <t>昆明市盘龙区人民医院</t>
  </si>
  <si>
    <t>昆明市呈贡区人民医院</t>
  </si>
  <si>
    <t>云南省中西医结合医院</t>
  </si>
  <si>
    <t>富民县人民医院</t>
  </si>
  <si>
    <t>昆明市西山区第二人民医院</t>
  </si>
  <si>
    <t>官渡区人民医院</t>
  </si>
  <si>
    <t>禄劝彝族苗族自治县第一人民医院</t>
  </si>
  <si>
    <t>昆明医科大学第二附属医院石林天奇医院</t>
  </si>
  <si>
    <t>嵩明县人民医院</t>
  </si>
  <si>
    <t>寻甸县人民医院</t>
  </si>
  <si>
    <t>云南省老干部医院</t>
  </si>
  <si>
    <t>昆明市经开人民医院</t>
  </si>
  <si>
    <t>禄劝彝族苗族自治县中医院</t>
  </si>
  <si>
    <t>昆明西仪医院</t>
  </si>
  <si>
    <t>昆明市东川区老年病医院</t>
  </si>
  <si>
    <t>昆明市东川区中医院</t>
  </si>
  <si>
    <t>解放军533医院</t>
  </si>
  <si>
    <t>寻甸县中医院</t>
  </si>
  <si>
    <t>嵩明县中医医院</t>
  </si>
  <si>
    <t>昆明市第二人民医院虹山分院</t>
  </si>
  <si>
    <t>昆明结核病防治院</t>
  </si>
  <si>
    <t>昆明市城镇职工医疗保险部分定点医院2017年住院费用信息公示（非公立）</t>
  </si>
  <si>
    <t>云南圣约翰医院</t>
  </si>
  <si>
    <t>昆明同仁医院</t>
  </si>
  <si>
    <t>昆明普瑞眼科医院有限责任公司</t>
  </si>
  <si>
    <t>云南中德骨科医院</t>
  </si>
  <si>
    <t>云南新昆华医院</t>
  </si>
  <si>
    <t>昆明爱尔眼科医院</t>
  </si>
  <si>
    <t>云南中西医结合医院</t>
  </si>
  <si>
    <t>昆明骨科医院</t>
  </si>
  <si>
    <t>昆明普济医院</t>
  </si>
  <si>
    <t>昆明鼎立医院有限公司</t>
  </si>
  <si>
    <t>昆明市城南老年病医院</t>
  </si>
  <si>
    <t>昆明大滇医院</t>
  </si>
  <si>
    <t>云南博亚医院</t>
  </si>
  <si>
    <t>昆明新康生耳鼻喉医院</t>
  </si>
  <si>
    <t>禄劝忠爱医院</t>
  </si>
  <si>
    <t>昆明医博肛肠医院</t>
  </si>
  <si>
    <t>昆明市城乡居民医疗保险部分定点医院2017年住院费用信息公示（三级公立）</t>
  </si>
  <si>
    <t>昆明市儿童医院</t>
  </si>
  <si>
    <t>昆明市妇幼保健院</t>
  </si>
  <si>
    <t>昆明市城乡居民医疗保险部分定点医院2017年住院费用信息公示（二级公立）</t>
  </si>
  <si>
    <t>昆明市晋宁区第二人民医院</t>
  </si>
  <si>
    <t>宜良县第二人民医院</t>
  </si>
  <si>
    <t>昆明市晋宁区中医院</t>
  </si>
  <si>
    <t>安宁市中医医院</t>
  </si>
  <si>
    <t>宜良县中医医院</t>
  </si>
  <si>
    <t>云南云光发展有限公司医院（昆明市西山区第二人民医院）</t>
  </si>
  <si>
    <t>昆明市第一人民医院星耀医院</t>
  </si>
  <si>
    <t>石林彝族自治县妇幼保健计划生育服务中心</t>
  </si>
  <si>
    <t>嵩明县第二人民医院</t>
  </si>
  <si>
    <t>昆明市城乡居民医疗保险部分定点医院2017年住院费用信息公示（非公立）</t>
  </si>
  <si>
    <t>寻甸五洲医院</t>
  </si>
  <si>
    <t>宜良福泰医院</t>
  </si>
  <si>
    <t>禄劝中西医结合医院</t>
  </si>
  <si>
    <t>昆明市官渡区昆明云桥医院</t>
  </si>
  <si>
    <t>昆明捷莉亚医院</t>
  </si>
  <si>
    <t>昆明东方医院</t>
  </si>
  <si>
    <t>云南结石病医院</t>
  </si>
  <si>
    <t>平均个人自负率</t>
    <phoneticPr fontId="8" type="noConversion"/>
  </si>
</sst>
</file>

<file path=xl/styles.xml><?xml version="1.0" encoding="utf-8"?>
<styleSheet xmlns="http://schemas.openxmlformats.org/spreadsheetml/2006/main">
  <numFmts count="2">
    <numFmt numFmtId="176" formatCode="0.00_ "/>
    <numFmt numFmtId="177" formatCode="0_ "/>
  </numFmts>
  <fonts count="10">
    <font>
      <sz val="11"/>
      <color theme="1"/>
      <name val="宋体"/>
      <charset val="134"/>
      <scheme val="minor"/>
    </font>
    <font>
      <sz val="18"/>
      <color theme="1"/>
      <name val="黑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9"/>
      <name val="宋体"/>
      <charset val="134"/>
      <scheme val="minor"/>
    </font>
    <font>
      <sz val="11"/>
      <color theme="1"/>
      <name val="宋体"/>
      <family val="3"/>
      <charset val="134"/>
      <scheme val="minor"/>
    </font>
  </fonts>
  <fills count="16">
    <fill>
      <patternFill patternType="none"/>
    </fill>
    <fill>
      <patternFill patternType="gray125"/>
    </fill>
    <fill>
      <patternFill patternType="solid">
        <fgColor indexed="2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1"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176" fontId="0" fillId="0" borderId="2" xfId="0" applyNumberFormat="1" applyBorder="1">
      <alignment vertical="center"/>
    </xf>
    <xf numFmtId="177" fontId="0" fillId="0" borderId="2" xfId="0" applyNumberFormat="1" applyBorder="1" applyAlignment="1">
      <alignment horizontal="center" vertical="center" wrapText="1"/>
    </xf>
    <xf numFmtId="10" fontId="0" fillId="0" borderId="2" xfId="0" applyNumberFormat="1" applyBorder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0" xfId="0" applyFont="1">
      <alignment vertical="center"/>
    </xf>
    <xf numFmtId="0" fontId="0" fillId="0" borderId="2" xfId="0" applyFont="1" applyBorder="1">
      <alignment vertical="center"/>
    </xf>
    <xf numFmtId="0" fontId="0" fillId="0" borderId="2" xfId="0" applyFont="1" applyBorder="1" applyAlignment="1">
      <alignment horizontal="center" vertical="center"/>
    </xf>
    <xf numFmtId="176" fontId="0" fillId="0" borderId="2" xfId="0" applyNumberFormat="1" applyFont="1" applyBorder="1">
      <alignment vertical="center"/>
    </xf>
    <xf numFmtId="0" fontId="0" fillId="0" borderId="0" xfId="0" applyFont="1" applyAlignment="1">
      <alignment horizontal="center" vertical="center"/>
    </xf>
    <xf numFmtId="10" fontId="0" fillId="0" borderId="2" xfId="0" applyNumberFormat="1" applyFont="1" applyBorder="1">
      <alignment vertical="center"/>
    </xf>
    <xf numFmtId="177" fontId="0" fillId="0" borderId="0" xfId="0" applyNumberFormat="1">
      <alignment vertical="center"/>
    </xf>
    <xf numFmtId="176" fontId="0" fillId="0" borderId="0" xfId="0" applyNumberFormat="1">
      <alignment vertical="center"/>
    </xf>
    <xf numFmtId="176" fontId="0" fillId="0" borderId="2" xfId="0" applyNumberForma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2" fillId="0" borderId="0" xfId="0" applyFont="1" applyBorder="1" applyAlignment="1">
      <alignment horizontal="right" vertical="center"/>
    </xf>
    <xf numFmtId="0" fontId="0" fillId="0" borderId="1" xfId="0" applyFon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0" xfId="0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</cellXfs>
  <cellStyles count="31">
    <cellStyle name="20% - 着色 1" xfId="11"/>
    <cellStyle name="20% - 着色 2" xfId="12"/>
    <cellStyle name="20% - 着色 3" xfId="13"/>
    <cellStyle name="20% - 着色 4" xfId="14"/>
    <cellStyle name="20% - 着色 5" xfId="4"/>
    <cellStyle name="20% - 着色 6" xfId="16"/>
    <cellStyle name="40% - 着色 1" xfId="17"/>
    <cellStyle name="40% - 着色 2" xfId="18"/>
    <cellStyle name="40% - 着色 3" xfId="2"/>
    <cellStyle name="40% - 着色 4" xfId="5"/>
    <cellStyle name="40% - 着色 5" xfId="6"/>
    <cellStyle name="40% - 着色 6" xfId="19"/>
    <cellStyle name="60% - 着色 1" xfId="9"/>
    <cellStyle name="60% - 着色 2" xfId="1"/>
    <cellStyle name="60% - 着色 3" xfId="10"/>
    <cellStyle name="60% - 着色 4" xfId="8"/>
    <cellStyle name="60% - 着色 5" xfId="20"/>
    <cellStyle name="60% - 着色 6" xfId="21"/>
    <cellStyle name="差_居民" xfId="22"/>
    <cellStyle name="差_职工" xfId="23"/>
    <cellStyle name="常规" xfId="0" builtinId="0"/>
    <cellStyle name="常规 2" xfId="24"/>
    <cellStyle name="常规 3" xfId="25"/>
    <cellStyle name="好_居民" xfId="26"/>
    <cellStyle name="好_职工" xfId="27"/>
    <cellStyle name="着色 1" xfId="3"/>
    <cellStyle name="着色 2" xfId="15"/>
    <cellStyle name="着色 3" xfId="28"/>
    <cellStyle name="着色 4" xfId="29"/>
    <cellStyle name="着色 5" xfId="7"/>
    <cellStyle name="着色 6" xfId="3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3"/>
  <sheetViews>
    <sheetView tabSelected="1" workbookViewId="0">
      <selection activeCell="L3" sqref="L3"/>
    </sheetView>
  </sheetViews>
  <sheetFormatPr defaultColWidth="9" defaultRowHeight="13.5"/>
  <cols>
    <col min="1" max="1" width="32.875" customWidth="1"/>
    <col min="2" max="2" width="9" style="2" customWidth="1"/>
    <col min="3" max="3" width="10.5" customWidth="1"/>
    <col min="4" max="4" width="9.5" customWidth="1"/>
    <col min="5" max="5" width="0.125" hidden="1" customWidth="1"/>
    <col min="6" max="6" width="12.25" customWidth="1"/>
    <col min="7" max="7" width="16.125" hidden="1" customWidth="1"/>
    <col min="8" max="8" width="11.75" customWidth="1"/>
    <col min="9" max="9" width="11.625" customWidth="1"/>
    <col min="10" max="10" width="11.875" customWidth="1"/>
    <col min="11" max="11" width="13.125" style="18" customWidth="1"/>
    <col min="12" max="12" width="10.75" customWidth="1"/>
  </cols>
  <sheetData>
    <row r="1" spans="1:12" ht="45.75" customHeight="1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</row>
    <row r="2" spans="1:12" ht="18" customHeight="1">
      <c r="A2" s="21"/>
      <c r="B2" s="21"/>
      <c r="C2" s="21"/>
      <c r="D2" s="21"/>
      <c r="E2" s="21"/>
      <c r="F2" s="21"/>
      <c r="G2" s="21"/>
      <c r="H2" s="21"/>
      <c r="I2" s="21"/>
      <c r="J2" s="22"/>
    </row>
    <row r="3" spans="1:12" s="1" customFormat="1" ht="42" customHeight="1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  <c r="J3" s="4" t="s">
        <v>10</v>
      </c>
      <c r="K3" s="19" t="s">
        <v>11</v>
      </c>
      <c r="L3" s="27" t="s">
        <v>102</v>
      </c>
    </row>
    <row r="4" spans="1:12" ht="20.100000000000001" customHeight="1">
      <c r="A4" s="12" t="s">
        <v>12</v>
      </c>
      <c r="B4" s="13" t="s">
        <v>13</v>
      </c>
      <c r="C4" s="12">
        <v>19348</v>
      </c>
      <c r="D4" s="12">
        <v>15078</v>
      </c>
      <c r="E4" s="12">
        <v>195714</v>
      </c>
      <c r="F4" s="14">
        <v>29812.013983000001</v>
      </c>
      <c r="G4" s="14">
        <v>23467.246040000002</v>
      </c>
      <c r="H4" s="14">
        <v>15408.3181636345</v>
      </c>
      <c r="I4" s="14">
        <v>19771.862304682301</v>
      </c>
      <c r="J4" s="14">
        <v>1523.2438140858601</v>
      </c>
      <c r="K4" s="7">
        <f>E4/C4</f>
        <v>10.1154641306595</v>
      </c>
      <c r="L4" s="9">
        <f>(F4-G4)/F4</f>
        <v>0.212825874381316</v>
      </c>
    </row>
    <row r="5" spans="1:12" ht="20.100000000000001" customHeight="1">
      <c r="A5" s="12" t="s">
        <v>14</v>
      </c>
      <c r="B5" s="13" t="s">
        <v>13</v>
      </c>
      <c r="C5" s="12">
        <v>18019</v>
      </c>
      <c r="D5" s="12">
        <v>14789</v>
      </c>
      <c r="E5" s="12">
        <v>173552</v>
      </c>
      <c r="F5" s="14">
        <v>26323.583686000002</v>
      </c>
      <c r="G5" s="14">
        <v>20553.706268000002</v>
      </c>
      <c r="H5" s="14">
        <v>14608.7927665242</v>
      </c>
      <c r="I5" s="14">
        <v>17799.434502670902</v>
      </c>
      <c r="J5" s="14">
        <v>1516.75484500323</v>
      </c>
      <c r="K5" s="7">
        <f t="shared" ref="K5:K23" si="0">E5/C5</f>
        <v>9.6316110771962897</v>
      </c>
      <c r="L5" s="9">
        <f t="shared" ref="L5:L23" si="1">(F5-G5)/F5</f>
        <v>0.219190422049892</v>
      </c>
    </row>
    <row r="6" spans="1:12" ht="20.100000000000001" customHeight="1">
      <c r="A6" s="12" t="s">
        <v>15</v>
      </c>
      <c r="B6" s="13" t="s">
        <v>13</v>
      </c>
      <c r="C6" s="12">
        <v>14848</v>
      </c>
      <c r="D6" s="12">
        <v>11971</v>
      </c>
      <c r="E6" s="12">
        <v>139131</v>
      </c>
      <c r="F6" s="14">
        <v>20497.117280999999</v>
      </c>
      <c r="G6" s="14">
        <v>15473.400336000001</v>
      </c>
      <c r="H6" s="14">
        <v>13804.631789466601</v>
      </c>
      <c r="I6" s="14">
        <v>17122.309983292998</v>
      </c>
      <c r="J6" s="14">
        <v>1473.22431959808</v>
      </c>
      <c r="K6" s="7">
        <f t="shared" si="0"/>
        <v>9.3703529094827598</v>
      </c>
      <c r="L6" s="9">
        <f t="shared" si="1"/>
        <v>0.24509382837248</v>
      </c>
    </row>
    <row r="7" spans="1:12" ht="20.100000000000001" customHeight="1">
      <c r="A7" s="12" t="s">
        <v>16</v>
      </c>
      <c r="B7" s="13" t="s">
        <v>13</v>
      </c>
      <c r="C7" s="12">
        <v>14402</v>
      </c>
      <c r="D7" s="12">
        <v>11753</v>
      </c>
      <c r="E7" s="12">
        <v>129458</v>
      </c>
      <c r="F7" s="14">
        <v>19111.922153</v>
      </c>
      <c r="G7" s="14">
        <v>14954.569657</v>
      </c>
      <c r="H7" s="14">
        <v>13270.3250611026</v>
      </c>
      <c r="I7" s="14">
        <v>16261.313837318099</v>
      </c>
      <c r="J7" s="14">
        <v>1476.3029054210599</v>
      </c>
      <c r="K7" s="7">
        <f t="shared" si="0"/>
        <v>8.9888904318844602</v>
      </c>
      <c r="L7" s="9">
        <f t="shared" si="1"/>
        <v>0.217526654970569</v>
      </c>
    </row>
    <row r="8" spans="1:12" ht="20.100000000000001" customHeight="1">
      <c r="A8" s="12" t="s">
        <v>17</v>
      </c>
      <c r="B8" s="13" t="s">
        <v>13</v>
      </c>
      <c r="C8" s="12">
        <v>12873</v>
      </c>
      <c r="D8" s="12">
        <v>10503</v>
      </c>
      <c r="E8" s="12">
        <v>126309</v>
      </c>
      <c r="F8" s="14">
        <v>18772.068705999998</v>
      </c>
      <c r="G8" s="14">
        <v>14613.011348</v>
      </c>
      <c r="H8" s="14">
        <v>14582.512783345001</v>
      </c>
      <c r="I8" s="14">
        <v>17873.0540854994</v>
      </c>
      <c r="J8" s="14">
        <v>1486.2019892485901</v>
      </c>
      <c r="K8" s="7">
        <f t="shared" si="0"/>
        <v>9.8119319505942695</v>
      </c>
      <c r="L8" s="9">
        <f t="shared" si="1"/>
        <v>0.22155562197951401</v>
      </c>
    </row>
    <row r="9" spans="1:12" ht="20.100000000000001" customHeight="1">
      <c r="A9" s="12" t="s">
        <v>18</v>
      </c>
      <c r="B9" s="13" t="s">
        <v>13</v>
      </c>
      <c r="C9" s="12">
        <v>12130</v>
      </c>
      <c r="D9" s="12">
        <v>9586</v>
      </c>
      <c r="E9" s="12">
        <v>116081</v>
      </c>
      <c r="F9" s="14">
        <v>13522.023950000001</v>
      </c>
      <c r="G9" s="14">
        <v>10318.437351</v>
      </c>
      <c r="H9" s="14">
        <v>11147.587757625701</v>
      </c>
      <c r="I9" s="14">
        <v>14106.012883371601</v>
      </c>
      <c r="J9" s="14">
        <v>1164.8783134190801</v>
      </c>
      <c r="K9" s="7">
        <f t="shared" si="0"/>
        <v>9.5697444352844201</v>
      </c>
      <c r="L9" s="9">
        <f t="shared" si="1"/>
        <v>0.23691620506263</v>
      </c>
    </row>
    <row r="10" spans="1:12" ht="20.100000000000001" customHeight="1">
      <c r="A10" s="12" t="s">
        <v>19</v>
      </c>
      <c r="B10" s="13" t="s">
        <v>13</v>
      </c>
      <c r="C10" s="12">
        <v>10427</v>
      </c>
      <c r="D10" s="12">
        <v>8914</v>
      </c>
      <c r="E10" s="12">
        <v>126525</v>
      </c>
      <c r="F10" s="14">
        <v>12904.58632</v>
      </c>
      <c r="G10" s="14">
        <v>10231.535292</v>
      </c>
      <c r="H10" s="14">
        <v>12376.1257504555</v>
      </c>
      <c r="I10" s="14">
        <v>14476.762755216499</v>
      </c>
      <c r="J10" s="14">
        <v>1019.92383481525</v>
      </c>
      <c r="K10" s="7">
        <f t="shared" si="0"/>
        <v>12.1343627121895</v>
      </c>
      <c r="L10" s="9">
        <f t="shared" si="1"/>
        <v>0.20713961391053701</v>
      </c>
    </row>
    <row r="11" spans="1:12" ht="20.100000000000001" customHeight="1">
      <c r="A11" s="12" t="s">
        <v>20</v>
      </c>
      <c r="B11" s="13" t="s">
        <v>13</v>
      </c>
      <c r="C11" s="12">
        <v>10343</v>
      </c>
      <c r="D11" s="12">
        <v>8317</v>
      </c>
      <c r="E11" s="12">
        <v>107272</v>
      </c>
      <c r="F11" s="14">
        <v>16014.274196</v>
      </c>
      <c r="G11" s="14">
        <v>12819.468629999999</v>
      </c>
      <c r="H11" s="14">
        <v>15483.2004215411</v>
      </c>
      <c r="I11" s="14">
        <v>19254.868577612098</v>
      </c>
      <c r="J11" s="14">
        <v>1492.86619024536</v>
      </c>
      <c r="K11" s="7">
        <f t="shared" si="0"/>
        <v>10.3714589577492</v>
      </c>
      <c r="L11" s="9">
        <f t="shared" si="1"/>
        <v>0.19949736884097999</v>
      </c>
    </row>
    <row r="12" spans="1:12" ht="20.100000000000001" customHeight="1">
      <c r="A12" s="12" t="s">
        <v>21</v>
      </c>
      <c r="B12" s="13" t="s">
        <v>13</v>
      </c>
      <c r="C12" s="12">
        <v>9812</v>
      </c>
      <c r="D12" s="12">
        <v>6988</v>
      </c>
      <c r="E12" s="12">
        <v>128778</v>
      </c>
      <c r="F12" s="14">
        <v>9805.1343809999998</v>
      </c>
      <c r="G12" s="14">
        <v>7747.7320719999998</v>
      </c>
      <c r="H12" s="14">
        <v>9993.0028342845508</v>
      </c>
      <c r="I12" s="14">
        <v>14031.3886390956</v>
      </c>
      <c r="J12" s="14">
        <v>761.39824977868898</v>
      </c>
      <c r="K12" s="7">
        <f t="shared" si="0"/>
        <v>13.124541377904601</v>
      </c>
      <c r="L12" s="9">
        <f t="shared" si="1"/>
        <v>0.209829078221177</v>
      </c>
    </row>
    <row r="13" spans="1:12" ht="20.100000000000001" customHeight="1">
      <c r="A13" s="12" t="s">
        <v>22</v>
      </c>
      <c r="B13" s="13" t="s">
        <v>13</v>
      </c>
      <c r="C13" s="12">
        <v>8948</v>
      </c>
      <c r="D13" s="12">
        <v>7137</v>
      </c>
      <c r="E13" s="12">
        <v>94593</v>
      </c>
      <c r="F13" s="14">
        <v>13330.726930000001</v>
      </c>
      <c r="G13" s="14">
        <v>10452.562320999999</v>
      </c>
      <c r="H13" s="14">
        <v>14897.996122038399</v>
      </c>
      <c r="I13" s="14">
        <v>18678.333935827399</v>
      </c>
      <c r="J13" s="14">
        <v>1409.27203175711</v>
      </c>
      <c r="K13" s="7">
        <f t="shared" si="0"/>
        <v>10.571412606169</v>
      </c>
      <c r="L13" s="9">
        <f t="shared" si="1"/>
        <v>0.21590455075055701</v>
      </c>
    </row>
    <row r="14" spans="1:12" ht="20.100000000000001" customHeight="1">
      <c r="A14" s="12" t="s">
        <v>23</v>
      </c>
      <c r="B14" s="13" t="s">
        <v>13</v>
      </c>
      <c r="C14" s="12">
        <v>8937</v>
      </c>
      <c r="D14" s="12">
        <v>4037</v>
      </c>
      <c r="E14" s="12">
        <v>113156</v>
      </c>
      <c r="F14" s="14">
        <v>15931.775065</v>
      </c>
      <c r="G14" s="14">
        <v>13209.715441</v>
      </c>
      <c r="H14" s="14">
        <v>17826.759611726498</v>
      </c>
      <c r="I14" s="14">
        <v>39464.392036165496</v>
      </c>
      <c r="J14" s="14">
        <v>1407.94788301106</v>
      </c>
      <c r="K14" s="7">
        <f t="shared" si="0"/>
        <v>12.661519525567901</v>
      </c>
      <c r="L14" s="9">
        <f t="shared" si="1"/>
        <v>0.17085727189181901</v>
      </c>
    </row>
    <row r="15" spans="1:12" ht="20.100000000000001" customHeight="1">
      <c r="A15" s="12" t="s">
        <v>24</v>
      </c>
      <c r="B15" s="13" t="s">
        <v>13</v>
      </c>
      <c r="C15" s="12">
        <v>8730</v>
      </c>
      <c r="D15" s="12">
        <v>7535</v>
      </c>
      <c r="E15" s="12">
        <v>117334</v>
      </c>
      <c r="F15" s="14">
        <v>10730.632643000001</v>
      </c>
      <c r="G15" s="14">
        <v>8554.0376739999992</v>
      </c>
      <c r="H15" s="14">
        <v>12291.675421534899</v>
      </c>
      <c r="I15" s="14">
        <v>14241.0519482415</v>
      </c>
      <c r="J15" s="14">
        <v>914.53735856614503</v>
      </c>
      <c r="K15" s="7">
        <f t="shared" si="0"/>
        <v>13.440320733104199</v>
      </c>
      <c r="L15" s="9">
        <f t="shared" si="1"/>
        <v>0.202839389010291</v>
      </c>
    </row>
    <row r="16" spans="1:12" ht="20.100000000000001" customHeight="1">
      <c r="A16" s="12" t="s">
        <v>25</v>
      </c>
      <c r="B16" s="13" t="s">
        <v>13</v>
      </c>
      <c r="C16" s="12">
        <v>6526</v>
      </c>
      <c r="D16" s="12">
        <v>5241</v>
      </c>
      <c r="E16" s="12">
        <v>73386</v>
      </c>
      <c r="F16" s="14">
        <v>7483.1345469999997</v>
      </c>
      <c r="G16" s="14">
        <v>5865.3228069999996</v>
      </c>
      <c r="H16" s="14">
        <v>11466.6480953111</v>
      </c>
      <c r="I16" s="14">
        <v>14278.066298416299</v>
      </c>
      <c r="J16" s="14">
        <v>1019.69511173793</v>
      </c>
      <c r="K16" s="7">
        <f t="shared" si="0"/>
        <v>11.245173153539699</v>
      </c>
      <c r="L16" s="9">
        <f t="shared" si="1"/>
        <v>0.216194394185867</v>
      </c>
    </row>
    <row r="17" spans="1:12" ht="20.100000000000001" customHeight="1">
      <c r="A17" s="12" t="s">
        <v>26</v>
      </c>
      <c r="B17" s="13" t="s">
        <v>13</v>
      </c>
      <c r="C17" s="12">
        <v>5424</v>
      </c>
      <c r="D17" s="12">
        <v>2809</v>
      </c>
      <c r="E17" s="12">
        <v>127254</v>
      </c>
      <c r="F17" s="14">
        <v>9110.7645350000003</v>
      </c>
      <c r="G17" s="14">
        <v>7623.8144869999996</v>
      </c>
      <c r="H17" s="14">
        <v>16797.132254793501</v>
      </c>
      <c r="I17" s="14">
        <v>32434.192007832</v>
      </c>
      <c r="J17" s="14">
        <v>715.95113198799197</v>
      </c>
      <c r="K17" s="7">
        <f t="shared" si="0"/>
        <v>23.461283185840699</v>
      </c>
      <c r="L17" s="9">
        <f t="shared" si="1"/>
        <v>0.16320804278145001</v>
      </c>
    </row>
    <row r="18" spans="1:12" ht="20.100000000000001" customHeight="1">
      <c r="A18" s="12" t="s">
        <v>27</v>
      </c>
      <c r="B18" s="13" t="s">
        <v>13</v>
      </c>
      <c r="C18" s="12">
        <v>4642</v>
      </c>
      <c r="D18" s="12">
        <v>3825</v>
      </c>
      <c r="E18" s="12">
        <v>46087</v>
      </c>
      <c r="F18" s="14">
        <v>6090.8082119999999</v>
      </c>
      <c r="G18" s="14">
        <v>4572.5103230000004</v>
      </c>
      <c r="H18" s="14">
        <v>13121.0861956053</v>
      </c>
      <c r="I18" s="14">
        <v>15923.6816</v>
      </c>
      <c r="J18" s="14">
        <v>1321.58921431206</v>
      </c>
      <c r="K18" s="7">
        <f t="shared" si="0"/>
        <v>9.9282636794485093</v>
      </c>
      <c r="L18" s="9">
        <f t="shared" si="1"/>
        <v>0.24927691632264401</v>
      </c>
    </row>
    <row r="19" spans="1:12" ht="20.100000000000001" customHeight="1">
      <c r="A19" s="12" t="s">
        <v>28</v>
      </c>
      <c r="B19" s="13" t="s">
        <v>13</v>
      </c>
      <c r="C19" s="12">
        <v>3570</v>
      </c>
      <c r="D19" s="12">
        <v>3189</v>
      </c>
      <c r="E19" s="12">
        <v>50713</v>
      </c>
      <c r="F19" s="14">
        <v>4579.3523139999998</v>
      </c>
      <c r="G19" s="14">
        <v>3623.4732570000001</v>
      </c>
      <c r="H19" s="14">
        <v>12827.3174061625</v>
      </c>
      <c r="I19" s="14">
        <v>14359.837924114099</v>
      </c>
      <c r="J19" s="14">
        <v>902.99377161674499</v>
      </c>
      <c r="K19" s="7">
        <f t="shared" si="0"/>
        <v>14.205322128851501</v>
      </c>
      <c r="L19" s="9">
        <f t="shared" si="1"/>
        <v>0.208736736432723</v>
      </c>
    </row>
    <row r="20" spans="1:12" ht="20.100000000000001" customHeight="1">
      <c r="A20" s="12" t="s">
        <v>29</v>
      </c>
      <c r="B20" s="13" t="s">
        <v>13</v>
      </c>
      <c r="C20" s="12">
        <v>3143</v>
      </c>
      <c r="D20" s="12">
        <v>2712</v>
      </c>
      <c r="E20" s="12">
        <v>44371</v>
      </c>
      <c r="F20" s="14">
        <v>3919.1643819999999</v>
      </c>
      <c r="G20" s="14">
        <v>3053.5968200000002</v>
      </c>
      <c r="H20" s="14">
        <v>12469.501692650299</v>
      </c>
      <c r="I20" s="14">
        <v>14451.196098820101</v>
      </c>
      <c r="J20" s="14">
        <v>883.27159225620301</v>
      </c>
      <c r="K20" s="7">
        <f t="shared" si="0"/>
        <v>14.1174037543748</v>
      </c>
      <c r="L20" s="9">
        <f t="shared" si="1"/>
        <v>0.220855130745572</v>
      </c>
    </row>
    <row r="21" spans="1:12" ht="20.100000000000001" customHeight="1">
      <c r="A21" s="12" t="s">
        <v>30</v>
      </c>
      <c r="B21" s="13" t="s">
        <v>13</v>
      </c>
      <c r="C21" s="12">
        <v>3070</v>
      </c>
      <c r="D21" s="12">
        <v>2469</v>
      </c>
      <c r="E21" s="12">
        <v>56805</v>
      </c>
      <c r="F21" s="14">
        <v>5404.69661</v>
      </c>
      <c r="G21" s="14">
        <v>4379.6332430000002</v>
      </c>
      <c r="H21" s="14">
        <v>17604.8749511401</v>
      </c>
      <c r="I21" s="14">
        <v>21890.225232887798</v>
      </c>
      <c r="J21" s="14">
        <v>951.44733914268102</v>
      </c>
      <c r="K21" s="7">
        <f t="shared" si="0"/>
        <v>18.503257328990198</v>
      </c>
      <c r="L21" s="9">
        <f t="shared" si="1"/>
        <v>0.18966159267911201</v>
      </c>
    </row>
    <row r="22" spans="1:12" ht="20.100000000000001" customHeight="1">
      <c r="A22" s="12" t="s">
        <v>31</v>
      </c>
      <c r="B22" s="13" t="s">
        <v>13</v>
      </c>
      <c r="C22" s="12">
        <v>1864</v>
      </c>
      <c r="D22" s="12">
        <v>1559</v>
      </c>
      <c r="E22" s="12">
        <v>29964</v>
      </c>
      <c r="F22" s="14">
        <v>2296.2847379999998</v>
      </c>
      <c r="G22" s="14">
        <v>1840.8965270000001</v>
      </c>
      <c r="H22" s="14">
        <v>12319.1241309013</v>
      </c>
      <c r="I22" s="14">
        <v>14729.215766517</v>
      </c>
      <c r="J22" s="14">
        <v>766.34786343612302</v>
      </c>
      <c r="K22" s="7">
        <f t="shared" si="0"/>
        <v>16.0751072961373</v>
      </c>
      <c r="L22" s="9">
        <f t="shared" si="1"/>
        <v>0.19831521912941399</v>
      </c>
    </row>
    <row r="23" spans="1:12" ht="20.100000000000001" customHeight="1">
      <c r="A23" s="12" t="s">
        <v>32</v>
      </c>
      <c r="B23" s="13" t="s">
        <v>13</v>
      </c>
      <c r="C23" s="12">
        <v>1660</v>
      </c>
      <c r="D23" s="12">
        <v>993</v>
      </c>
      <c r="E23" s="12">
        <v>116463</v>
      </c>
      <c r="F23" s="14">
        <v>3513.7128990000001</v>
      </c>
      <c r="G23" s="14">
        <v>2749.2007180000001</v>
      </c>
      <c r="H23" s="14">
        <v>21166.945174698802</v>
      </c>
      <c r="I23" s="14">
        <v>35384.822749244697</v>
      </c>
      <c r="J23" s="14">
        <v>301.702076968651</v>
      </c>
      <c r="K23" s="7">
        <f t="shared" si="0"/>
        <v>70.158433734939806</v>
      </c>
      <c r="L23" s="9">
        <f t="shared" si="1"/>
        <v>0.21757958119389301</v>
      </c>
    </row>
  </sheetData>
  <mergeCells count="2">
    <mergeCell ref="A1:L1"/>
    <mergeCell ref="A2:J2"/>
  </mergeCells>
  <phoneticPr fontId="8" type="noConversion"/>
  <pageMargins left="0.60902777777777795" right="0.43888888888888899" top="0.34" bottom="0.43888888888888899" header="0.15902777777777799" footer="0.25902777777777802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L32"/>
  <sheetViews>
    <sheetView workbookViewId="0">
      <selection activeCell="L3" sqref="L3"/>
    </sheetView>
  </sheetViews>
  <sheetFormatPr defaultColWidth="9" defaultRowHeight="13.5"/>
  <cols>
    <col min="1" max="1" width="41.875" customWidth="1"/>
    <col min="2" max="2" width="7.875" style="2" customWidth="1"/>
    <col min="3" max="3" width="9.25" customWidth="1"/>
    <col min="5" max="5" width="9" hidden="1" customWidth="1"/>
    <col min="6" max="6" width="10.5" customWidth="1"/>
    <col min="7" max="7" width="14.125" hidden="1" customWidth="1"/>
    <col min="8" max="8" width="11.125" customWidth="1"/>
    <col min="9" max="9" width="10.5" customWidth="1"/>
    <col min="10" max="10" width="11.625" customWidth="1"/>
    <col min="11" max="11" width="12.875" style="18" customWidth="1"/>
    <col min="12" max="12" width="10.75" customWidth="1"/>
  </cols>
  <sheetData>
    <row r="1" spans="1:12" ht="34.5" customHeight="1">
      <c r="A1" s="20" t="s">
        <v>33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</row>
    <row r="2" spans="1:12" ht="25.5" customHeight="1">
      <c r="A2" s="23"/>
      <c r="B2" s="23"/>
      <c r="C2" s="23"/>
      <c r="D2" s="23"/>
      <c r="E2" s="23"/>
      <c r="F2" s="23"/>
      <c r="G2" s="23"/>
      <c r="H2" s="23"/>
      <c r="I2" s="23"/>
      <c r="J2" s="23"/>
    </row>
    <row r="3" spans="1:12" s="1" customFormat="1" ht="35.25" customHeight="1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  <c r="J3" s="4" t="s">
        <v>10</v>
      </c>
      <c r="K3" s="19" t="s">
        <v>11</v>
      </c>
      <c r="L3" s="27" t="s">
        <v>102</v>
      </c>
    </row>
    <row r="4" spans="1:12" ht="15" customHeight="1">
      <c r="A4" s="12" t="s">
        <v>34</v>
      </c>
      <c r="B4" s="13" t="s">
        <v>35</v>
      </c>
      <c r="C4" s="12">
        <v>5309</v>
      </c>
      <c r="D4" s="12">
        <v>3750</v>
      </c>
      <c r="E4" s="12">
        <v>49335</v>
      </c>
      <c r="F4" s="14">
        <v>3122.7727599999998</v>
      </c>
      <c r="G4" s="14">
        <v>2599.4037520000002</v>
      </c>
      <c r="H4" s="14">
        <v>5882.0357129402901</v>
      </c>
      <c r="I4" s="14">
        <v>8327.3940266666705</v>
      </c>
      <c r="J4" s="14">
        <v>632.97309415222503</v>
      </c>
      <c r="K4" s="7">
        <f>E4/C4</f>
        <v>9.2927104916180099</v>
      </c>
      <c r="L4" s="9">
        <f>(F4-G4)/F4</f>
        <v>0.16759753213679199</v>
      </c>
    </row>
    <row r="5" spans="1:12" ht="15" customHeight="1">
      <c r="A5" s="12" t="s">
        <v>36</v>
      </c>
      <c r="B5" s="13" t="s">
        <v>35</v>
      </c>
      <c r="C5" s="12">
        <v>4166</v>
      </c>
      <c r="D5" s="12">
        <v>3441</v>
      </c>
      <c r="E5" s="12">
        <v>37360</v>
      </c>
      <c r="F5" s="14">
        <v>1910.3886170000001</v>
      </c>
      <c r="G5" s="14">
        <v>1583.90083</v>
      </c>
      <c r="H5" s="14">
        <v>4585.6663874219903</v>
      </c>
      <c r="I5" s="14">
        <v>5551.8413746004098</v>
      </c>
      <c r="J5" s="14">
        <v>511.34598956102798</v>
      </c>
      <c r="K5" s="7">
        <f t="shared" ref="K5:K32" si="0">E5/C5</f>
        <v>8.9678348535765693</v>
      </c>
      <c r="L5" s="9">
        <f t="shared" ref="L5:L32" si="1">(F5-G5)/F5</f>
        <v>0.17090124181785801</v>
      </c>
    </row>
    <row r="6" spans="1:12" ht="15" customHeight="1">
      <c r="A6" s="12" t="s">
        <v>37</v>
      </c>
      <c r="B6" s="13" t="s">
        <v>35</v>
      </c>
      <c r="C6" s="12">
        <v>4061</v>
      </c>
      <c r="D6" s="12">
        <v>2239</v>
      </c>
      <c r="E6" s="12">
        <v>50233</v>
      </c>
      <c r="F6" s="14">
        <v>3565.2527399999999</v>
      </c>
      <c r="G6" s="14">
        <v>3102.9834019999998</v>
      </c>
      <c r="H6" s="14">
        <v>8779.2483132233392</v>
      </c>
      <c r="I6" s="14">
        <v>15923.415542653</v>
      </c>
      <c r="J6" s="14">
        <v>709.74314494455803</v>
      </c>
      <c r="K6" s="7">
        <f t="shared" si="0"/>
        <v>12.3696133957153</v>
      </c>
      <c r="L6" s="9">
        <f t="shared" si="1"/>
        <v>0.12965962631866601</v>
      </c>
    </row>
    <row r="7" spans="1:12" ht="15" customHeight="1">
      <c r="A7" s="12" t="s">
        <v>38</v>
      </c>
      <c r="B7" s="13" t="s">
        <v>35</v>
      </c>
      <c r="C7" s="12">
        <v>3971</v>
      </c>
      <c r="D7" s="12">
        <v>2990</v>
      </c>
      <c r="E7" s="12">
        <v>34650</v>
      </c>
      <c r="F7" s="14">
        <v>2142.1768299999999</v>
      </c>
      <c r="G7" s="14">
        <v>1756.2708720000001</v>
      </c>
      <c r="H7" s="14">
        <v>5394.5525812138003</v>
      </c>
      <c r="I7" s="14">
        <v>7164.4710033444799</v>
      </c>
      <c r="J7" s="14">
        <v>618.23285137085099</v>
      </c>
      <c r="K7" s="7">
        <f t="shared" si="0"/>
        <v>8.7257617728531898</v>
      </c>
      <c r="L7" s="9">
        <f t="shared" si="1"/>
        <v>0.18014663990180499</v>
      </c>
    </row>
    <row r="8" spans="1:12" ht="15" customHeight="1">
      <c r="A8" s="12" t="s">
        <v>39</v>
      </c>
      <c r="B8" s="13" t="s">
        <v>35</v>
      </c>
      <c r="C8" s="12">
        <v>3883</v>
      </c>
      <c r="D8" s="12">
        <v>3282</v>
      </c>
      <c r="E8" s="12">
        <v>33357</v>
      </c>
      <c r="F8" s="14">
        <v>1990.9858509999999</v>
      </c>
      <c r="G8" s="14">
        <v>1653.876399</v>
      </c>
      <c r="H8" s="14">
        <v>5127.4423152201898</v>
      </c>
      <c r="I8" s="14">
        <v>6066.37980195003</v>
      </c>
      <c r="J8" s="14">
        <v>596.87197619690005</v>
      </c>
      <c r="K8" s="7">
        <f t="shared" si="0"/>
        <v>8.5905227916559408</v>
      </c>
      <c r="L8" s="9">
        <f t="shared" si="1"/>
        <v>0.16931785418298301</v>
      </c>
    </row>
    <row r="9" spans="1:12" ht="15" customHeight="1">
      <c r="A9" s="12" t="s">
        <v>40</v>
      </c>
      <c r="B9" s="13" t="s">
        <v>35</v>
      </c>
      <c r="C9" s="12">
        <v>2796</v>
      </c>
      <c r="D9" s="12">
        <v>2248</v>
      </c>
      <c r="E9" s="12">
        <v>25400</v>
      </c>
      <c r="F9" s="14">
        <v>1281.2384030000001</v>
      </c>
      <c r="G9" s="14">
        <v>1034.5446320000001</v>
      </c>
      <c r="H9" s="14">
        <v>4582.3977217453503</v>
      </c>
      <c r="I9" s="14">
        <v>5699.4590880782898</v>
      </c>
      <c r="J9" s="14">
        <v>504.42456811023601</v>
      </c>
      <c r="K9" s="7">
        <f t="shared" si="0"/>
        <v>9.0844062947067208</v>
      </c>
      <c r="L9" s="9">
        <f t="shared" si="1"/>
        <v>0.19254322257463599</v>
      </c>
    </row>
    <row r="10" spans="1:12" ht="15" customHeight="1">
      <c r="A10" s="12" t="s">
        <v>41</v>
      </c>
      <c r="B10" s="13" t="s">
        <v>35</v>
      </c>
      <c r="C10" s="12">
        <v>2589</v>
      </c>
      <c r="D10" s="12">
        <v>2075</v>
      </c>
      <c r="E10" s="12">
        <v>27632</v>
      </c>
      <c r="F10" s="14">
        <v>2033.538804</v>
      </c>
      <c r="G10" s="14">
        <v>1690.896174</v>
      </c>
      <c r="H10" s="14">
        <v>7854.5338122827297</v>
      </c>
      <c r="I10" s="14">
        <v>9800.1870072289094</v>
      </c>
      <c r="J10" s="14">
        <v>735.93616242038195</v>
      </c>
      <c r="K10" s="7">
        <f t="shared" si="0"/>
        <v>10.672846658941699</v>
      </c>
      <c r="L10" s="9">
        <f t="shared" si="1"/>
        <v>0.168495742164358</v>
      </c>
    </row>
    <row r="11" spans="1:12" ht="15" customHeight="1">
      <c r="A11" s="12" t="s">
        <v>42</v>
      </c>
      <c r="B11" s="13" t="s">
        <v>35</v>
      </c>
      <c r="C11" s="12">
        <v>2472</v>
      </c>
      <c r="D11" s="12">
        <v>1800</v>
      </c>
      <c r="E11" s="12">
        <v>23161</v>
      </c>
      <c r="F11" s="14">
        <v>1241.745568</v>
      </c>
      <c r="G11" s="14">
        <v>1019.48585</v>
      </c>
      <c r="H11" s="14">
        <v>5023.2425889967599</v>
      </c>
      <c r="I11" s="14">
        <v>6898.58648888889</v>
      </c>
      <c r="J11" s="14">
        <v>536.13642243426398</v>
      </c>
      <c r="K11" s="7">
        <f t="shared" si="0"/>
        <v>9.3693365695792892</v>
      </c>
      <c r="L11" s="9">
        <f t="shared" si="1"/>
        <v>0.17898974131872999</v>
      </c>
    </row>
    <row r="12" spans="1:12" ht="15" customHeight="1">
      <c r="A12" s="12" t="s">
        <v>43</v>
      </c>
      <c r="B12" s="13" t="s">
        <v>35</v>
      </c>
      <c r="C12" s="12">
        <v>2282</v>
      </c>
      <c r="D12" s="12">
        <v>1993</v>
      </c>
      <c r="E12" s="12">
        <v>22006</v>
      </c>
      <c r="F12" s="14">
        <v>1236.229517</v>
      </c>
      <c r="G12" s="14">
        <v>1020.588888</v>
      </c>
      <c r="H12" s="14">
        <v>5417.3072611744101</v>
      </c>
      <c r="I12" s="14">
        <v>6202.8575865529401</v>
      </c>
      <c r="J12" s="14">
        <v>561.76929791874898</v>
      </c>
      <c r="K12" s="7">
        <f t="shared" si="0"/>
        <v>9.6432953549517997</v>
      </c>
      <c r="L12" s="9">
        <f t="shared" si="1"/>
        <v>0.17443413705515001</v>
      </c>
    </row>
    <row r="13" spans="1:12" ht="15" customHeight="1">
      <c r="A13" s="12" t="s">
        <v>44</v>
      </c>
      <c r="B13" s="13" t="s">
        <v>35</v>
      </c>
      <c r="C13" s="12">
        <v>2268</v>
      </c>
      <c r="D13" s="12">
        <v>1725</v>
      </c>
      <c r="E13" s="12">
        <v>16567</v>
      </c>
      <c r="F13" s="14">
        <v>1323.627671</v>
      </c>
      <c r="G13" s="14">
        <v>1073.7016369999999</v>
      </c>
      <c r="H13" s="14">
        <v>5836.1008421516799</v>
      </c>
      <c r="I13" s="14">
        <v>7673.20388985507</v>
      </c>
      <c r="J13" s="14">
        <v>798.95434961067201</v>
      </c>
      <c r="K13" s="7">
        <f t="shared" si="0"/>
        <v>7.3046737213403903</v>
      </c>
      <c r="L13" s="9">
        <f t="shared" si="1"/>
        <v>0.18881898548644099</v>
      </c>
    </row>
    <row r="14" spans="1:12" ht="15" customHeight="1">
      <c r="A14" s="12" t="s">
        <v>45</v>
      </c>
      <c r="B14" s="13" t="s">
        <v>35</v>
      </c>
      <c r="C14" s="12">
        <v>1996</v>
      </c>
      <c r="D14" s="12">
        <v>1694</v>
      </c>
      <c r="E14" s="12">
        <v>22860</v>
      </c>
      <c r="F14" s="14">
        <v>1119.51152</v>
      </c>
      <c r="G14" s="14">
        <v>931.43885699999998</v>
      </c>
      <c r="H14" s="14">
        <v>5608.7751503006002</v>
      </c>
      <c r="I14" s="14">
        <v>6608.6866587957502</v>
      </c>
      <c r="J14" s="14">
        <v>489.72507436570402</v>
      </c>
      <c r="K14" s="7">
        <f t="shared" si="0"/>
        <v>11.4529058116232</v>
      </c>
      <c r="L14" s="9">
        <f t="shared" si="1"/>
        <v>0.16799529048169201</v>
      </c>
    </row>
    <row r="15" spans="1:12" ht="15" customHeight="1">
      <c r="A15" s="12" t="s">
        <v>46</v>
      </c>
      <c r="B15" s="13" t="s">
        <v>35</v>
      </c>
      <c r="C15" s="12">
        <v>1931</v>
      </c>
      <c r="D15" s="12">
        <v>1310</v>
      </c>
      <c r="E15" s="12">
        <v>16671</v>
      </c>
      <c r="F15" s="14">
        <v>846.68998799999997</v>
      </c>
      <c r="G15" s="14">
        <v>696.536158</v>
      </c>
      <c r="H15" s="14">
        <v>4384.7228793371296</v>
      </c>
      <c r="I15" s="14">
        <v>6463.2823511450397</v>
      </c>
      <c r="J15" s="14">
        <v>507.88194349469097</v>
      </c>
      <c r="K15" s="7">
        <f t="shared" si="0"/>
        <v>8.6333505955463501</v>
      </c>
      <c r="L15" s="9">
        <f t="shared" si="1"/>
        <v>0.177342158438278</v>
      </c>
    </row>
    <row r="16" spans="1:12" ht="15" customHeight="1">
      <c r="A16" s="5" t="s">
        <v>47</v>
      </c>
      <c r="B16" s="13" t="s">
        <v>35</v>
      </c>
      <c r="C16" s="12">
        <v>1878</v>
      </c>
      <c r="D16" s="12">
        <v>1398</v>
      </c>
      <c r="E16" s="12">
        <v>22171</v>
      </c>
      <c r="F16" s="14">
        <v>1064.3872859999999</v>
      </c>
      <c r="G16" s="14">
        <v>907.20827199999997</v>
      </c>
      <c r="H16" s="14">
        <v>5667.6639297124602</v>
      </c>
      <c r="I16" s="14">
        <v>7613.6429613733899</v>
      </c>
      <c r="J16" s="14">
        <v>480.080865094042</v>
      </c>
      <c r="K16" s="7">
        <f t="shared" si="0"/>
        <v>11.8056443024494</v>
      </c>
      <c r="L16" s="9">
        <f t="shared" si="1"/>
        <v>0.14767088640327899</v>
      </c>
    </row>
    <row r="17" spans="1:12" ht="15" customHeight="1">
      <c r="A17" s="12" t="s">
        <v>48</v>
      </c>
      <c r="B17" s="13" t="s">
        <v>35</v>
      </c>
      <c r="C17" s="12">
        <v>1809</v>
      </c>
      <c r="D17" s="12">
        <v>1550</v>
      </c>
      <c r="E17" s="12">
        <v>13776</v>
      </c>
      <c r="F17" s="14">
        <v>923.45587599999999</v>
      </c>
      <c r="G17" s="14">
        <v>740.58744300000001</v>
      </c>
      <c r="H17" s="14">
        <v>5104.7864897733598</v>
      </c>
      <c r="I17" s="14">
        <v>5957.7798451612898</v>
      </c>
      <c r="J17" s="14">
        <v>670.33672764227595</v>
      </c>
      <c r="K17" s="7">
        <f t="shared" si="0"/>
        <v>7.6152570480928699</v>
      </c>
      <c r="L17" s="9">
        <f t="shared" si="1"/>
        <v>0.19802617293649699</v>
      </c>
    </row>
    <row r="18" spans="1:12" ht="15" customHeight="1">
      <c r="A18" s="12" t="s">
        <v>49</v>
      </c>
      <c r="B18" s="13" t="s">
        <v>35</v>
      </c>
      <c r="C18" s="12">
        <v>1784</v>
      </c>
      <c r="D18" s="12">
        <v>1399</v>
      </c>
      <c r="E18" s="12">
        <v>18142</v>
      </c>
      <c r="F18" s="14">
        <v>871.46179199999995</v>
      </c>
      <c r="G18" s="14">
        <v>693.62296300000003</v>
      </c>
      <c r="H18" s="14">
        <v>4884.8755156950701</v>
      </c>
      <c r="I18" s="14">
        <v>6229.1764974982098</v>
      </c>
      <c r="J18" s="14">
        <v>480.35596516370902</v>
      </c>
      <c r="K18" s="7">
        <f t="shared" si="0"/>
        <v>10.169282511210801</v>
      </c>
      <c r="L18" s="9">
        <f t="shared" si="1"/>
        <v>0.20406956522082401</v>
      </c>
    </row>
    <row r="19" spans="1:12" ht="15" customHeight="1">
      <c r="A19" s="12" t="s">
        <v>50</v>
      </c>
      <c r="B19" s="13" t="s">
        <v>35</v>
      </c>
      <c r="C19" s="12">
        <v>1731</v>
      </c>
      <c r="D19" s="12">
        <v>1300</v>
      </c>
      <c r="E19" s="12">
        <v>15787</v>
      </c>
      <c r="F19" s="14">
        <v>1058.270765</v>
      </c>
      <c r="G19" s="14">
        <v>854.49303299999997</v>
      </c>
      <c r="H19" s="14">
        <v>6113.6381571346001</v>
      </c>
      <c r="I19" s="14">
        <v>8140.5443461538498</v>
      </c>
      <c r="J19" s="14">
        <v>670.34317159688396</v>
      </c>
      <c r="K19" s="7">
        <f t="shared" si="0"/>
        <v>9.1201617562102797</v>
      </c>
      <c r="L19" s="9">
        <f t="shared" si="1"/>
        <v>0.19255727242923501</v>
      </c>
    </row>
    <row r="20" spans="1:12" ht="15" customHeight="1">
      <c r="A20" s="12" t="s">
        <v>51</v>
      </c>
      <c r="B20" s="13" t="s">
        <v>35</v>
      </c>
      <c r="C20" s="12">
        <v>1721</v>
      </c>
      <c r="D20" s="12">
        <v>1363</v>
      </c>
      <c r="E20" s="12">
        <v>14565</v>
      </c>
      <c r="F20" s="14">
        <v>771.33025599999996</v>
      </c>
      <c r="G20" s="14">
        <v>627.70741799999996</v>
      </c>
      <c r="H20" s="14">
        <v>4481.8724927367803</v>
      </c>
      <c r="I20" s="14">
        <v>5659.0627732942003</v>
      </c>
      <c r="J20" s="14">
        <v>529.57793065568103</v>
      </c>
      <c r="K20" s="7">
        <f t="shared" si="0"/>
        <v>8.4631028471818706</v>
      </c>
      <c r="L20" s="9">
        <f t="shared" si="1"/>
        <v>0.18620148358344699</v>
      </c>
    </row>
    <row r="21" spans="1:12" ht="15" customHeight="1">
      <c r="A21" s="12" t="s">
        <v>52</v>
      </c>
      <c r="B21" s="13" t="s">
        <v>35</v>
      </c>
      <c r="C21" s="12">
        <v>1640</v>
      </c>
      <c r="D21" s="12">
        <v>1262</v>
      </c>
      <c r="E21" s="12">
        <v>15704</v>
      </c>
      <c r="F21" s="14">
        <v>1027.416399</v>
      </c>
      <c r="G21" s="14">
        <v>831.64902900000004</v>
      </c>
      <c r="H21" s="14">
        <v>6264.7341402438997</v>
      </c>
      <c r="I21" s="14">
        <v>8141.1759033280496</v>
      </c>
      <c r="J21" s="14">
        <v>654.23866467142102</v>
      </c>
      <c r="K21" s="7">
        <f t="shared" si="0"/>
        <v>9.5756097560975597</v>
      </c>
      <c r="L21" s="9">
        <f t="shared" si="1"/>
        <v>0.190543357289745</v>
      </c>
    </row>
    <row r="22" spans="1:12" ht="15" customHeight="1">
      <c r="A22" s="12" t="s">
        <v>53</v>
      </c>
      <c r="B22" s="13" t="s">
        <v>35</v>
      </c>
      <c r="C22" s="12">
        <v>1544</v>
      </c>
      <c r="D22" s="12">
        <v>1296</v>
      </c>
      <c r="E22" s="12">
        <v>15346</v>
      </c>
      <c r="F22" s="14">
        <v>709.12836300000004</v>
      </c>
      <c r="G22" s="14">
        <v>588.04416600000002</v>
      </c>
      <c r="H22" s="14">
        <v>4592.8002784974096</v>
      </c>
      <c r="I22" s="14">
        <v>5471.6694675925901</v>
      </c>
      <c r="J22" s="14">
        <v>462.09329010817203</v>
      </c>
      <c r="K22" s="7">
        <f t="shared" si="0"/>
        <v>9.9391191709844602</v>
      </c>
      <c r="L22" s="9">
        <f t="shared" si="1"/>
        <v>0.17075074601126899</v>
      </c>
    </row>
    <row r="23" spans="1:12" ht="15" customHeight="1">
      <c r="A23" s="12" t="s">
        <v>54</v>
      </c>
      <c r="B23" s="13" t="s">
        <v>35</v>
      </c>
      <c r="C23" s="12">
        <v>1544</v>
      </c>
      <c r="D23" s="12">
        <v>1222</v>
      </c>
      <c r="E23" s="12">
        <v>13152</v>
      </c>
      <c r="F23" s="14">
        <v>868.84860600000002</v>
      </c>
      <c r="G23" s="14">
        <v>736.35634600000003</v>
      </c>
      <c r="H23" s="14">
        <v>5627.2578108808302</v>
      </c>
      <c r="I23" s="14">
        <v>7110.0540589197999</v>
      </c>
      <c r="J23" s="14">
        <v>660.620898722628</v>
      </c>
      <c r="K23" s="7">
        <f t="shared" si="0"/>
        <v>8.5181347150259104</v>
      </c>
      <c r="L23" s="9">
        <f t="shared" si="1"/>
        <v>0.15249176793868299</v>
      </c>
    </row>
    <row r="24" spans="1:12" ht="15" customHeight="1">
      <c r="A24" s="12" t="s">
        <v>55</v>
      </c>
      <c r="B24" s="13" t="s">
        <v>35</v>
      </c>
      <c r="C24" s="12">
        <v>1491</v>
      </c>
      <c r="D24" s="12">
        <v>1142</v>
      </c>
      <c r="E24" s="12">
        <v>15903</v>
      </c>
      <c r="F24" s="14">
        <v>703.42125599999997</v>
      </c>
      <c r="G24" s="14">
        <v>576.231852</v>
      </c>
      <c r="H24" s="14">
        <v>4717.7817303822903</v>
      </c>
      <c r="I24" s="14">
        <v>6159.5556567425601</v>
      </c>
      <c r="J24" s="14">
        <v>442.31984908507798</v>
      </c>
      <c r="K24" s="7">
        <f t="shared" si="0"/>
        <v>10.6659959758551</v>
      </c>
      <c r="L24" s="9">
        <f t="shared" si="1"/>
        <v>0.18081541169691301</v>
      </c>
    </row>
    <row r="25" spans="1:12" ht="15" customHeight="1">
      <c r="A25" s="12" t="s">
        <v>56</v>
      </c>
      <c r="B25" s="13" t="s">
        <v>35</v>
      </c>
      <c r="C25" s="12">
        <v>1448</v>
      </c>
      <c r="D25" s="12">
        <v>1000</v>
      </c>
      <c r="E25" s="12">
        <v>14128</v>
      </c>
      <c r="F25" s="14">
        <v>543.86516900000004</v>
      </c>
      <c r="G25" s="14">
        <v>451.73581799999999</v>
      </c>
      <c r="H25" s="14">
        <v>3755.9749240331498</v>
      </c>
      <c r="I25" s="14">
        <v>5438.6516899999997</v>
      </c>
      <c r="J25" s="14">
        <v>384.955527321631</v>
      </c>
      <c r="K25" s="7">
        <f t="shared" si="0"/>
        <v>9.75690607734807</v>
      </c>
      <c r="L25" s="9">
        <f t="shared" si="1"/>
        <v>0.169397409967249</v>
      </c>
    </row>
    <row r="26" spans="1:12" ht="15" customHeight="1">
      <c r="A26" s="12" t="s">
        <v>57</v>
      </c>
      <c r="B26" s="13" t="s">
        <v>35</v>
      </c>
      <c r="C26" s="12">
        <v>1346</v>
      </c>
      <c r="D26" s="12">
        <v>567</v>
      </c>
      <c r="E26" s="12">
        <v>20476</v>
      </c>
      <c r="F26" s="14">
        <v>777.80700999999999</v>
      </c>
      <c r="G26" s="14">
        <v>670.56564400000002</v>
      </c>
      <c r="H26" s="14">
        <v>5778.6553491827599</v>
      </c>
      <c r="I26" s="14">
        <v>13717.9366843033</v>
      </c>
      <c r="J26" s="14">
        <v>379.86277104903297</v>
      </c>
      <c r="K26" s="7">
        <f t="shared" si="0"/>
        <v>15.212481426448701</v>
      </c>
      <c r="L26" s="9">
        <f t="shared" si="1"/>
        <v>0.137876574293153</v>
      </c>
    </row>
    <row r="27" spans="1:12" ht="15" customHeight="1">
      <c r="A27" s="12" t="s">
        <v>58</v>
      </c>
      <c r="B27" s="13" t="s">
        <v>35</v>
      </c>
      <c r="C27" s="12">
        <v>1334</v>
      </c>
      <c r="D27" s="12">
        <v>1151</v>
      </c>
      <c r="E27" s="12">
        <v>13870</v>
      </c>
      <c r="F27" s="14">
        <v>649.96843000000001</v>
      </c>
      <c r="G27" s="14">
        <v>536.77453300000002</v>
      </c>
      <c r="H27" s="14">
        <v>4872.3270614692701</v>
      </c>
      <c r="I27" s="14">
        <v>5646.9889661164198</v>
      </c>
      <c r="J27" s="14">
        <v>468.61458543619301</v>
      </c>
      <c r="K27" s="7">
        <f t="shared" si="0"/>
        <v>10.3973013493253</v>
      </c>
      <c r="L27" s="9">
        <f t="shared" si="1"/>
        <v>0.174152915396214</v>
      </c>
    </row>
    <row r="28" spans="1:12" ht="15" customHeight="1">
      <c r="A28" s="12" t="s">
        <v>59</v>
      </c>
      <c r="B28" s="13" t="s">
        <v>35</v>
      </c>
      <c r="C28" s="12">
        <v>1292</v>
      </c>
      <c r="D28" s="12">
        <v>933</v>
      </c>
      <c r="E28" s="12">
        <v>14632</v>
      </c>
      <c r="F28" s="14">
        <v>969.38114900000005</v>
      </c>
      <c r="G28" s="14">
        <v>829.14221999999995</v>
      </c>
      <c r="H28" s="14">
        <v>7502.9500696594396</v>
      </c>
      <c r="I28" s="14">
        <v>10389.9372883173</v>
      </c>
      <c r="J28" s="14">
        <v>662.50761960087505</v>
      </c>
      <c r="K28" s="7">
        <f t="shared" si="0"/>
        <v>11.325077399380801</v>
      </c>
      <c r="L28" s="9">
        <f t="shared" si="1"/>
        <v>0.14466851263269201</v>
      </c>
    </row>
    <row r="29" spans="1:12" ht="15" customHeight="1">
      <c r="A29" s="12" t="s">
        <v>60</v>
      </c>
      <c r="B29" s="13" t="s">
        <v>35</v>
      </c>
      <c r="C29" s="12">
        <v>1242</v>
      </c>
      <c r="D29" s="12">
        <v>953</v>
      </c>
      <c r="E29" s="12">
        <v>10453</v>
      </c>
      <c r="F29" s="14">
        <v>524.41085599999997</v>
      </c>
      <c r="G29" s="14">
        <v>419.087152</v>
      </c>
      <c r="H29" s="14">
        <v>4222.3096296296299</v>
      </c>
      <c r="I29" s="14">
        <v>5502.7372088142702</v>
      </c>
      <c r="J29" s="14">
        <v>501.68454606333103</v>
      </c>
      <c r="K29" s="7">
        <f t="shared" si="0"/>
        <v>8.4162640901771297</v>
      </c>
      <c r="L29" s="9">
        <f t="shared" si="1"/>
        <v>0.20084195968666199</v>
      </c>
    </row>
    <row r="30" spans="1:12" ht="15" customHeight="1">
      <c r="A30" s="12" t="s">
        <v>61</v>
      </c>
      <c r="B30" s="13" t="s">
        <v>35</v>
      </c>
      <c r="C30" s="12">
        <v>1160</v>
      </c>
      <c r="D30" s="12">
        <v>895</v>
      </c>
      <c r="E30" s="12">
        <v>11437</v>
      </c>
      <c r="F30" s="14">
        <v>498.71047900000002</v>
      </c>
      <c r="G30" s="14">
        <v>404.308313</v>
      </c>
      <c r="H30" s="14">
        <v>4299.2282672413803</v>
      </c>
      <c r="I30" s="14">
        <v>5572.1841229050297</v>
      </c>
      <c r="J30" s="14">
        <v>436.05008218938502</v>
      </c>
      <c r="K30" s="7">
        <f t="shared" si="0"/>
        <v>9.8594827586206897</v>
      </c>
      <c r="L30" s="9">
        <f t="shared" si="1"/>
        <v>0.189292525373224</v>
      </c>
    </row>
    <row r="31" spans="1:12" ht="15" customHeight="1">
      <c r="A31" s="12" t="s">
        <v>62</v>
      </c>
      <c r="B31" s="13" t="s">
        <v>35</v>
      </c>
      <c r="C31" s="12">
        <v>1150</v>
      </c>
      <c r="D31" s="12">
        <v>444</v>
      </c>
      <c r="E31" s="12">
        <v>28591</v>
      </c>
      <c r="F31" s="14">
        <v>1428.788585</v>
      </c>
      <c r="G31" s="14">
        <v>1266.8218340000001</v>
      </c>
      <c r="H31" s="14">
        <v>12424.2485652174</v>
      </c>
      <c r="I31" s="14">
        <v>32179.9230855856</v>
      </c>
      <c r="J31" s="14">
        <v>499.73368717428599</v>
      </c>
      <c r="K31" s="7">
        <f t="shared" si="0"/>
        <v>24.861739130434799</v>
      </c>
      <c r="L31" s="9">
        <f t="shared" si="1"/>
        <v>0.11335949398</v>
      </c>
    </row>
    <row r="32" spans="1:12" ht="15" customHeight="1">
      <c r="A32" s="12" t="s">
        <v>63</v>
      </c>
      <c r="B32" s="13" t="s">
        <v>35</v>
      </c>
      <c r="C32" s="12">
        <v>1019</v>
      </c>
      <c r="D32" s="12">
        <v>874</v>
      </c>
      <c r="E32" s="12">
        <v>15316</v>
      </c>
      <c r="F32" s="14">
        <v>1310.8508139999999</v>
      </c>
      <c r="G32" s="14">
        <v>1113.6531210000001</v>
      </c>
      <c r="H32" s="14">
        <v>12864.090421982301</v>
      </c>
      <c r="I32" s="14">
        <v>14998.293066361601</v>
      </c>
      <c r="J32" s="14">
        <v>855.87021023765999</v>
      </c>
      <c r="K32" s="7">
        <f t="shared" si="0"/>
        <v>15.0304219823356</v>
      </c>
      <c r="L32" s="9">
        <f t="shared" si="1"/>
        <v>0.15043488617767301</v>
      </c>
    </row>
  </sheetData>
  <mergeCells count="2">
    <mergeCell ref="A1:L1"/>
    <mergeCell ref="A2:J2"/>
  </mergeCells>
  <phoneticPr fontId="8" type="noConversion"/>
  <pageMargins left="0.47916666666666702" right="0.26874999999999999" top="0.33888888888888902" bottom="0.30902777777777801" header="0.25" footer="0.15902777777777799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L19"/>
  <sheetViews>
    <sheetView workbookViewId="0">
      <selection activeCell="L3" sqref="L3"/>
    </sheetView>
  </sheetViews>
  <sheetFormatPr defaultColWidth="9" defaultRowHeight="13.5"/>
  <cols>
    <col min="1" max="1" width="28.875" customWidth="1"/>
    <col min="2" max="2" width="9" style="2"/>
    <col min="5" max="5" width="9" hidden="1" customWidth="1"/>
    <col min="6" max="6" width="10.25" customWidth="1"/>
    <col min="7" max="7" width="17.125" hidden="1" customWidth="1"/>
    <col min="8" max="8" width="11.5" customWidth="1"/>
    <col min="9" max="9" width="10.875" customWidth="1"/>
    <col min="10" max="10" width="11" customWidth="1"/>
    <col min="11" max="11" width="13" style="17" customWidth="1"/>
    <col min="12" max="12" width="14.125" customWidth="1"/>
  </cols>
  <sheetData>
    <row r="1" spans="1:12" ht="42.75" customHeight="1">
      <c r="A1" s="20" t="s">
        <v>64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</row>
    <row r="2" spans="1:12" ht="18.75" customHeight="1">
      <c r="A2" s="24"/>
      <c r="B2" s="24"/>
      <c r="C2" s="24"/>
      <c r="D2" s="24"/>
      <c r="E2" s="24"/>
      <c r="F2" s="24"/>
      <c r="G2" s="24"/>
      <c r="H2" s="24"/>
      <c r="I2" s="24"/>
      <c r="J2" s="25"/>
    </row>
    <row r="3" spans="1:12" s="1" customFormat="1" ht="49.5" customHeight="1">
      <c r="A3" s="3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  <c r="J3" s="4" t="s">
        <v>10</v>
      </c>
      <c r="K3" s="8" t="s">
        <v>11</v>
      </c>
      <c r="L3" s="27" t="s">
        <v>102</v>
      </c>
    </row>
    <row r="4" spans="1:12" ht="20.100000000000001" customHeight="1">
      <c r="A4" s="5" t="s">
        <v>65</v>
      </c>
      <c r="B4" s="6" t="s">
        <v>13</v>
      </c>
      <c r="C4" s="5">
        <v>3701</v>
      </c>
      <c r="D4" s="5">
        <v>3043</v>
      </c>
      <c r="E4" s="5">
        <v>38866</v>
      </c>
      <c r="F4" s="7">
        <v>4064.7152350000001</v>
      </c>
      <c r="G4" s="7">
        <v>3149.8165079999999</v>
      </c>
      <c r="H4" s="7">
        <v>10982.748540934899</v>
      </c>
      <c r="I4" s="7">
        <v>13357.591965166001</v>
      </c>
      <c r="J4" s="7">
        <v>1045.82803349972</v>
      </c>
      <c r="K4" s="7">
        <f>E4/C4</f>
        <v>10.5014860848419</v>
      </c>
      <c r="L4" s="9">
        <f>(F4-G4)/F4</f>
        <v>0.22508310523750599</v>
      </c>
    </row>
    <row r="5" spans="1:12" ht="20.100000000000001" customHeight="1">
      <c r="A5" s="5" t="s">
        <v>66</v>
      </c>
      <c r="B5" s="6" t="s">
        <v>13</v>
      </c>
      <c r="C5" s="5">
        <v>2271</v>
      </c>
      <c r="D5" s="5">
        <v>1942</v>
      </c>
      <c r="E5" s="5">
        <v>21869</v>
      </c>
      <c r="F5" s="7">
        <v>2273.9609190000001</v>
      </c>
      <c r="G5" s="7">
        <v>1765.626366</v>
      </c>
      <c r="H5" s="7">
        <v>10013.037952443899</v>
      </c>
      <c r="I5" s="7">
        <v>11709.3765139032</v>
      </c>
      <c r="J5" s="7">
        <v>1039.81019662536</v>
      </c>
      <c r="K5" s="7">
        <f t="shared" ref="K5:K19" si="0">E5/C5</f>
        <v>9.6296785557023306</v>
      </c>
      <c r="L5" s="9">
        <f t="shared" ref="L5:L19" si="1">(F5-G5)/F5</f>
        <v>0.22354586165163601</v>
      </c>
    </row>
    <row r="6" spans="1:12" ht="20.100000000000001" customHeight="1">
      <c r="A6" s="5" t="s">
        <v>67</v>
      </c>
      <c r="B6" s="6" t="s">
        <v>13</v>
      </c>
      <c r="C6" s="5">
        <v>1524</v>
      </c>
      <c r="D6" s="5">
        <v>1259</v>
      </c>
      <c r="E6" s="5">
        <v>2091</v>
      </c>
      <c r="F6" s="7">
        <v>962.015533</v>
      </c>
      <c r="G6" s="7">
        <v>691.89725999999996</v>
      </c>
      <c r="H6" s="7">
        <v>6312.4378805774304</v>
      </c>
      <c r="I6" s="7">
        <v>7641.1082843526601</v>
      </c>
      <c r="J6" s="7">
        <v>4600.7438211382096</v>
      </c>
      <c r="K6" s="7">
        <f t="shared" si="0"/>
        <v>1.37204724409449</v>
      </c>
      <c r="L6" s="9">
        <f t="shared" si="1"/>
        <v>0.280783691878289</v>
      </c>
    </row>
    <row r="7" spans="1:12" ht="20.100000000000001" customHeight="1">
      <c r="A7" s="5" t="s">
        <v>68</v>
      </c>
      <c r="B7" s="6" t="s">
        <v>13</v>
      </c>
      <c r="C7" s="5">
        <v>1437</v>
      </c>
      <c r="D7" s="5">
        <v>1083</v>
      </c>
      <c r="E7" s="5">
        <v>15708</v>
      </c>
      <c r="F7" s="7">
        <v>1544.1056189999999</v>
      </c>
      <c r="G7" s="7">
        <v>1173.9344980000001</v>
      </c>
      <c r="H7" s="7">
        <v>10745.341816283901</v>
      </c>
      <c r="I7" s="7">
        <v>14257.6696121884</v>
      </c>
      <c r="J7" s="7">
        <v>983.00586898395704</v>
      </c>
      <c r="K7" s="7">
        <f t="shared" si="0"/>
        <v>10.9311064718163</v>
      </c>
      <c r="L7" s="9">
        <f t="shared" si="1"/>
        <v>0.239731736252428</v>
      </c>
    </row>
    <row r="8" spans="1:12" ht="20.100000000000001" customHeight="1">
      <c r="A8" s="5" t="s">
        <v>69</v>
      </c>
      <c r="B8" s="6" t="s">
        <v>13</v>
      </c>
      <c r="C8" s="5">
        <v>1121</v>
      </c>
      <c r="D8" s="5">
        <v>1020</v>
      </c>
      <c r="E8" s="5">
        <v>12665</v>
      </c>
      <c r="F8" s="7">
        <v>1271.26713</v>
      </c>
      <c r="G8" s="7">
        <v>948.40480200000002</v>
      </c>
      <c r="H8" s="7">
        <v>11340.473951828701</v>
      </c>
      <c r="I8" s="7">
        <v>12463.403235294099</v>
      </c>
      <c r="J8" s="7">
        <v>1003.76401894986</v>
      </c>
      <c r="K8" s="7">
        <f t="shared" si="0"/>
        <v>11.2979482604817</v>
      </c>
      <c r="L8" s="9">
        <f t="shared" si="1"/>
        <v>0.253968910531023</v>
      </c>
    </row>
    <row r="9" spans="1:12" ht="20.100000000000001" customHeight="1">
      <c r="A9" s="5" t="s">
        <v>70</v>
      </c>
      <c r="B9" s="6" t="s">
        <v>13</v>
      </c>
      <c r="C9" s="5">
        <v>1014</v>
      </c>
      <c r="D9" s="5">
        <v>842</v>
      </c>
      <c r="E9" s="5">
        <v>2705</v>
      </c>
      <c r="F9" s="7">
        <v>566.69858399999998</v>
      </c>
      <c r="G9" s="7">
        <v>448.16918900000002</v>
      </c>
      <c r="H9" s="7">
        <v>5588.7434319526601</v>
      </c>
      <c r="I9" s="7">
        <v>6730.3869833729204</v>
      </c>
      <c r="J9" s="7">
        <v>2095.0040073937198</v>
      </c>
      <c r="K9" s="7">
        <f t="shared" si="0"/>
        <v>2.6676528599605498</v>
      </c>
      <c r="L9" s="9">
        <f t="shared" si="1"/>
        <v>0.20915773984005601</v>
      </c>
    </row>
    <row r="10" spans="1:12" ht="20.100000000000001" customHeight="1">
      <c r="A10" s="5" t="s">
        <v>71</v>
      </c>
      <c r="B10" s="6" t="s">
        <v>35</v>
      </c>
      <c r="C10" s="5">
        <v>2880</v>
      </c>
      <c r="D10" s="5">
        <v>2051</v>
      </c>
      <c r="E10" s="5">
        <v>28086</v>
      </c>
      <c r="F10" s="7">
        <v>1803.2046089999999</v>
      </c>
      <c r="G10" s="7">
        <v>1519.567591</v>
      </c>
      <c r="H10" s="7">
        <v>6261.1271145833298</v>
      </c>
      <c r="I10" s="7">
        <v>8791.8313456850301</v>
      </c>
      <c r="J10" s="7">
        <v>642.02969771416394</v>
      </c>
      <c r="K10" s="7">
        <f t="shared" si="0"/>
        <v>9.7520833333333297</v>
      </c>
      <c r="L10" s="9">
        <f t="shared" si="1"/>
        <v>0.15729608086865701</v>
      </c>
    </row>
    <row r="11" spans="1:12" ht="20.100000000000001" customHeight="1">
      <c r="A11" s="5" t="s">
        <v>72</v>
      </c>
      <c r="B11" s="6" t="s">
        <v>35</v>
      </c>
      <c r="C11" s="5">
        <v>1765</v>
      </c>
      <c r="D11" s="5">
        <v>1553</v>
      </c>
      <c r="E11" s="5">
        <v>18827</v>
      </c>
      <c r="F11" s="7">
        <v>1417.9424899999999</v>
      </c>
      <c r="G11" s="7">
        <v>1187.439568</v>
      </c>
      <c r="H11" s="7">
        <v>8033.66849858357</v>
      </c>
      <c r="I11" s="7">
        <v>9130.3444301352192</v>
      </c>
      <c r="J11" s="7">
        <v>753.14308705582403</v>
      </c>
      <c r="K11" s="7">
        <f t="shared" si="0"/>
        <v>10.666855524079301</v>
      </c>
      <c r="L11" s="9">
        <f t="shared" si="1"/>
        <v>0.16256154507366499</v>
      </c>
    </row>
    <row r="12" spans="1:12" ht="20.100000000000001" customHeight="1">
      <c r="A12" s="5" t="s">
        <v>73</v>
      </c>
      <c r="B12" s="6" t="s">
        <v>35</v>
      </c>
      <c r="C12" s="5">
        <v>1322</v>
      </c>
      <c r="D12" s="5">
        <v>926</v>
      </c>
      <c r="E12" s="5">
        <v>14957</v>
      </c>
      <c r="F12" s="7">
        <v>725.75249499999995</v>
      </c>
      <c r="G12" s="7">
        <v>626.06001200000003</v>
      </c>
      <c r="H12" s="7">
        <v>5489.80707261725</v>
      </c>
      <c r="I12" s="7">
        <v>7837.49994600432</v>
      </c>
      <c r="J12" s="7">
        <v>485.22597780303499</v>
      </c>
      <c r="K12" s="7">
        <f t="shared" si="0"/>
        <v>11.3139183055976</v>
      </c>
      <c r="L12" s="9">
        <f t="shared" si="1"/>
        <v>0.13736429938142999</v>
      </c>
    </row>
    <row r="13" spans="1:12" ht="20.100000000000001" customHeight="1">
      <c r="A13" s="5" t="s">
        <v>74</v>
      </c>
      <c r="B13" s="6" t="s">
        <v>35</v>
      </c>
      <c r="C13" s="5">
        <v>1264</v>
      </c>
      <c r="D13" s="5">
        <v>1046</v>
      </c>
      <c r="E13" s="5">
        <v>13141</v>
      </c>
      <c r="F13" s="7">
        <v>774.15363500000001</v>
      </c>
      <c r="G13" s="7">
        <v>665.45355800000004</v>
      </c>
      <c r="H13" s="7">
        <v>6124.63318829114</v>
      </c>
      <c r="I13" s="7">
        <v>7401.0863766730399</v>
      </c>
      <c r="J13" s="7">
        <v>589.11318392816395</v>
      </c>
      <c r="K13" s="7">
        <f t="shared" si="0"/>
        <v>10.3963607594937</v>
      </c>
      <c r="L13" s="9">
        <f t="shared" si="1"/>
        <v>0.140411505010888</v>
      </c>
    </row>
    <row r="14" spans="1:12" ht="20.100000000000001" customHeight="1">
      <c r="A14" s="5" t="s">
        <v>75</v>
      </c>
      <c r="B14" s="6" t="s">
        <v>35</v>
      </c>
      <c r="C14" s="5">
        <v>1260</v>
      </c>
      <c r="D14" s="5">
        <v>907</v>
      </c>
      <c r="E14" s="5">
        <v>15008</v>
      </c>
      <c r="F14" s="7">
        <v>742.42481799999996</v>
      </c>
      <c r="G14" s="7">
        <v>629.69809199999997</v>
      </c>
      <c r="H14" s="7">
        <v>5892.2604603174595</v>
      </c>
      <c r="I14" s="7">
        <v>8185.4996471885297</v>
      </c>
      <c r="J14" s="7">
        <v>494.686046108742</v>
      </c>
      <c r="K14" s="7">
        <f t="shared" si="0"/>
        <v>11.911111111111101</v>
      </c>
      <c r="L14" s="9">
        <f t="shared" si="1"/>
        <v>0.15183588057262401</v>
      </c>
    </row>
    <row r="15" spans="1:12" ht="20.100000000000001" customHeight="1">
      <c r="A15" s="5" t="s">
        <v>76</v>
      </c>
      <c r="B15" s="6" t="s">
        <v>35</v>
      </c>
      <c r="C15" s="5">
        <v>1248</v>
      </c>
      <c r="D15" s="5">
        <v>979</v>
      </c>
      <c r="E15" s="5">
        <v>13689</v>
      </c>
      <c r="F15" s="7">
        <v>775.20524</v>
      </c>
      <c r="G15" s="7">
        <v>654.91265499999997</v>
      </c>
      <c r="H15" s="7">
        <v>6211.5804487179503</v>
      </c>
      <c r="I15" s="7">
        <v>7918.33748723187</v>
      </c>
      <c r="J15" s="7">
        <v>566.29793264665102</v>
      </c>
      <c r="K15" s="7">
        <f t="shared" si="0"/>
        <v>10.96875</v>
      </c>
      <c r="L15" s="9">
        <f t="shared" si="1"/>
        <v>0.15517514432693999</v>
      </c>
    </row>
    <row r="16" spans="1:12" ht="20.100000000000001" customHeight="1">
      <c r="A16" s="5" t="s">
        <v>77</v>
      </c>
      <c r="B16" s="6" t="s">
        <v>35</v>
      </c>
      <c r="C16" s="5">
        <v>1226</v>
      </c>
      <c r="D16" s="5">
        <v>880</v>
      </c>
      <c r="E16" s="5">
        <v>14096</v>
      </c>
      <c r="F16" s="7">
        <v>1354.9047820000001</v>
      </c>
      <c r="G16" s="7">
        <v>1102.1599080000001</v>
      </c>
      <c r="H16" s="7">
        <v>11051.4256280587</v>
      </c>
      <c r="I16" s="7">
        <v>15396.64525</v>
      </c>
      <c r="J16" s="7">
        <v>961.19805760499401</v>
      </c>
      <c r="K16" s="7">
        <f t="shared" si="0"/>
        <v>11.497553017944499</v>
      </c>
      <c r="L16" s="9">
        <f t="shared" si="1"/>
        <v>0.186540690798152</v>
      </c>
    </row>
    <row r="17" spans="1:12" ht="20.100000000000001" customHeight="1">
      <c r="A17" s="5" t="s">
        <v>78</v>
      </c>
      <c r="B17" s="6" t="s">
        <v>35</v>
      </c>
      <c r="C17" s="5">
        <v>1170</v>
      </c>
      <c r="D17" s="5">
        <v>1128</v>
      </c>
      <c r="E17" s="5">
        <v>9526</v>
      </c>
      <c r="F17" s="7">
        <v>782.29538700000001</v>
      </c>
      <c r="G17" s="7">
        <v>735.74279799999999</v>
      </c>
      <c r="H17" s="7">
        <v>6686.28535897436</v>
      </c>
      <c r="I17" s="7">
        <v>6935.2427925531902</v>
      </c>
      <c r="J17" s="7">
        <v>821.221275456645</v>
      </c>
      <c r="K17" s="7">
        <f t="shared" si="0"/>
        <v>8.1418803418803396</v>
      </c>
      <c r="L17" s="9">
        <f t="shared" si="1"/>
        <v>5.9507686960194199E-2</v>
      </c>
    </row>
    <row r="18" spans="1:12" ht="20.100000000000001" customHeight="1">
      <c r="A18" s="5" t="s">
        <v>79</v>
      </c>
      <c r="B18" s="6" t="s">
        <v>35</v>
      </c>
      <c r="C18" s="5">
        <v>1053</v>
      </c>
      <c r="D18" s="5">
        <v>870</v>
      </c>
      <c r="E18" s="5">
        <v>10237</v>
      </c>
      <c r="F18" s="7">
        <v>562.93167000000005</v>
      </c>
      <c r="G18" s="7">
        <v>460.20627100000002</v>
      </c>
      <c r="H18" s="7">
        <v>5345.9797720797696</v>
      </c>
      <c r="I18" s="7">
        <v>6470.4789655172399</v>
      </c>
      <c r="J18" s="7">
        <v>549.89906222526099</v>
      </c>
      <c r="K18" s="7">
        <f t="shared" si="0"/>
        <v>9.7217473884140606</v>
      </c>
      <c r="L18" s="9">
        <f t="shared" si="1"/>
        <v>0.18248289175131999</v>
      </c>
    </row>
    <row r="19" spans="1:12" ht="20.100000000000001" customHeight="1">
      <c r="A19" s="5" t="s">
        <v>80</v>
      </c>
      <c r="B19" s="6" t="s">
        <v>35</v>
      </c>
      <c r="C19" s="5">
        <v>1049</v>
      </c>
      <c r="D19" s="5">
        <v>1015</v>
      </c>
      <c r="E19" s="5">
        <v>8513</v>
      </c>
      <c r="F19" s="7">
        <v>803.14225199999998</v>
      </c>
      <c r="G19" s="7">
        <v>641.884187</v>
      </c>
      <c r="H19" s="7">
        <v>7656.2655100095299</v>
      </c>
      <c r="I19" s="7">
        <v>7912.7315467980297</v>
      </c>
      <c r="J19" s="7">
        <v>943.43034417949002</v>
      </c>
      <c r="K19" s="7">
        <f t="shared" si="0"/>
        <v>8.1153479504289798</v>
      </c>
      <c r="L19" s="9">
        <f t="shared" si="1"/>
        <v>0.20078393908231301</v>
      </c>
    </row>
  </sheetData>
  <mergeCells count="2">
    <mergeCell ref="A1:L1"/>
    <mergeCell ref="A2:J2"/>
  </mergeCells>
  <phoneticPr fontId="8" type="noConversion"/>
  <pageMargins left="0.88888888888888895" right="0.235416666666667" top="0.74791666666666701" bottom="0.74791666666666701" header="0.31388888888888899" footer="0.31388888888888899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L25"/>
  <sheetViews>
    <sheetView workbookViewId="0">
      <selection activeCell="L3" sqref="L3"/>
    </sheetView>
  </sheetViews>
  <sheetFormatPr defaultColWidth="9" defaultRowHeight="13.5"/>
  <cols>
    <col min="1" max="1" width="35.5" customWidth="1"/>
    <col min="2" max="2" width="9" style="2"/>
    <col min="5" max="5" width="9" hidden="1" customWidth="1"/>
    <col min="6" max="6" width="10.5" customWidth="1"/>
    <col min="7" max="7" width="17.25" hidden="1" customWidth="1"/>
    <col min="8" max="8" width="11.125" customWidth="1"/>
    <col min="9" max="9" width="10.5" customWidth="1"/>
    <col min="10" max="10" width="12.25" customWidth="1"/>
    <col min="11" max="11" width="13.25" customWidth="1"/>
    <col min="12" max="12" width="11.75" customWidth="1"/>
  </cols>
  <sheetData>
    <row r="1" spans="1:12" ht="30" customHeight="1">
      <c r="A1" s="20" t="s">
        <v>81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</row>
    <row r="2" spans="1:12" ht="21.75" customHeight="1">
      <c r="A2" s="24"/>
      <c r="B2" s="24"/>
      <c r="C2" s="24"/>
      <c r="D2" s="24"/>
      <c r="E2" s="24"/>
      <c r="F2" s="24"/>
      <c r="G2" s="24"/>
      <c r="H2" s="24"/>
      <c r="I2" s="24"/>
      <c r="J2" s="24"/>
    </row>
    <row r="3" spans="1:12" s="1" customFormat="1" ht="41.25" customHeight="1">
      <c r="A3" s="3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  <c r="J3" s="4" t="s">
        <v>10</v>
      </c>
      <c r="K3" s="8" t="s">
        <v>11</v>
      </c>
      <c r="L3" s="27" t="s">
        <v>102</v>
      </c>
    </row>
    <row r="4" spans="1:12" ht="20.100000000000001" customHeight="1">
      <c r="A4" s="5" t="s">
        <v>16</v>
      </c>
      <c r="B4" s="6" t="s">
        <v>13</v>
      </c>
      <c r="C4" s="5">
        <v>11659</v>
      </c>
      <c r="D4" s="5">
        <v>9839</v>
      </c>
      <c r="E4" s="5">
        <v>104496</v>
      </c>
      <c r="F4" s="7">
        <v>17725.606250000001</v>
      </c>
      <c r="G4" s="7">
        <v>10295.730591</v>
      </c>
      <c r="H4" s="7">
        <v>15203.3675701175</v>
      </c>
      <c r="I4" s="7">
        <v>18015.658349425801</v>
      </c>
      <c r="J4" s="7">
        <v>1696.29519311744</v>
      </c>
      <c r="K4" s="7">
        <f>E4/C4</f>
        <v>8.9626897675615407</v>
      </c>
      <c r="L4" s="9">
        <f>(F4-G4)/F4</f>
        <v>0.41916059480335099</v>
      </c>
    </row>
    <row r="5" spans="1:12" ht="20.100000000000001" customHeight="1">
      <c r="A5" s="5" t="s">
        <v>15</v>
      </c>
      <c r="B5" s="6" t="s">
        <v>13</v>
      </c>
      <c r="C5" s="5">
        <v>11523</v>
      </c>
      <c r="D5" s="5">
        <v>9382</v>
      </c>
      <c r="E5" s="5">
        <v>102152</v>
      </c>
      <c r="F5" s="7">
        <v>15891.109424</v>
      </c>
      <c r="G5" s="7">
        <v>8877.8745039999994</v>
      </c>
      <c r="H5" s="7">
        <v>13790.774471925701</v>
      </c>
      <c r="I5" s="7">
        <v>16937.869776167099</v>
      </c>
      <c r="J5" s="7">
        <v>1555.6337050669599</v>
      </c>
      <c r="K5" s="7">
        <f t="shared" ref="K5:K25" si="0">E5/C5</f>
        <v>8.8650525036882808</v>
      </c>
      <c r="L5" s="9">
        <f t="shared" ref="L5:L25" si="1">(F5-G5)/F5</f>
        <v>0.44133072983614702</v>
      </c>
    </row>
    <row r="6" spans="1:12" ht="20.100000000000001" customHeight="1">
      <c r="A6" s="5" t="s">
        <v>12</v>
      </c>
      <c r="B6" s="6" t="s">
        <v>13</v>
      </c>
      <c r="C6" s="5">
        <v>11020</v>
      </c>
      <c r="D6" s="5">
        <v>8920</v>
      </c>
      <c r="E6" s="5">
        <v>111552</v>
      </c>
      <c r="F6" s="7">
        <v>16486.261517999999</v>
      </c>
      <c r="G6" s="7">
        <v>9523.8811280000009</v>
      </c>
      <c r="H6" s="7">
        <v>14960.309907441</v>
      </c>
      <c r="I6" s="7">
        <v>18482.355961883401</v>
      </c>
      <c r="J6" s="7">
        <v>1477.8992324655801</v>
      </c>
      <c r="K6" s="7">
        <f t="shared" si="0"/>
        <v>10.122686025408299</v>
      </c>
      <c r="L6" s="9">
        <f t="shared" si="1"/>
        <v>0.42231408147919702</v>
      </c>
    </row>
    <row r="7" spans="1:12" ht="20.100000000000001" customHeight="1">
      <c r="A7" s="5" t="s">
        <v>82</v>
      </c>
      <c r="B7" s="6" t="s">
        <v>13</v>
      </c>
      <c r="C7" s="5">
        <v>10699</v>
      </c>
      <c r="D7" s="5">
        <v>9433</v>
      </c>
      <c r="E7" s="5">
        <v>68421</v>
      </c>
      <c r="F7" s="7">
        <v>6838.8228349999999</v>
      </c>
      <c r="G7" s="7">
        <v>3092.5968950000001</v>
      </c>
      <c r="H7" s="7">
        <v>6392.0205953827499</v>
      </c>
      <c r="I7" s="7">
        <v>7249.8916940527897</v>
      </c>
      <c r="J7" s="7">
        <v>999.52102936232995</v>
      </c>
      <c r="K7" s="7">
        <f t="shared" si="0"/>
        <v>6.3950836526778199</v>
      </c>
      <c r="L7" s="9">
        <f t="shared" si="1"/>
        <v>0.54778812529364196</v>
      </c>
    </row>
    <row r="8" spans="1:12" ht="20.100000000000001" customHeight="1">
      <c r="A8" s="5" t="s">
        <v>20</v>
      </c>
      <c r="B8" s="6" t="s">
        <v>13</v>
      </c>
      <c r="C8" s="5">
        <v>10014</v>
      </c>
      <c r="D8" s="5">
        <v>8403</v>
      </c>
      <c r="E8" s="5">
        <v>93822</v>
      </c>
      <c r="F8" s="7">
        <v>15261.915545</v>
      </c>
      <c r="G8" s="7">
        <v>8739.6819610000002</v>
      </c>
      <c r="H8" s="7">
        <v>15240.578734771299</v>
      </c>
      <c r="I8" s="7">
        <v>18162.460484350799</v>
      </c>
      <c r="J8" s="7">
        <v>1626.6883614717201</v>
      </c>
      <c r="K8" s="7">
        <f t="shared" si="0"/>
        <v>9.3690832834032296</v>
      </c>
      <c r="L8" s="9">
        <f t="shared" si="1"/>
        <v>0.42735353663628201</v>
      </c>
    </row>
    <row r="9" spans="1:12" ht="20.100000000000001" customHeight="1">
      <c r="A9" s="5" t="s">
        <v>17</v>
      </c>
      <c r="B9" s="6" t="s">
        <v>13</v>
      </c>
      <c r="C9" s="5">
        <v>9595</v>
      </c>
      <c r="D9" s="5">
        <v>8149</v>
      </c>
      <c r="E9" s="5">
        <v>84436</v>
      </c>
      <c r="F9" s="7">
        <v>12909.458060000001</v>
      </c>
      <c r="G9" s="7">
        <v>7181.9006790000003</v>
      </c>
      <c r="H9" s="7">
        <v>13454.3596248046</v>
      </c>
      <c r="I9" s="7">
        <v>15841.769615903801</v>
      </c>
      <c r="J9" s="7">
        <v>1528.9045028186999</v>
      </c>
      <c r="K9" s="7">
        <f t="shared" si="0"/>
        <v>8.8000000000000007</v>
      </c>
      <c r="L9" s="9">
        <f t="shared" si="1"/>
        <v>0.443671403894704</v>
      </c>
    </row>
    <row r="10" spans="1:12" ht="20.100000000000001" customHeight="1">
      <c r="A10" s="5" t="s">
        <v>14</v>
      </c>
      <c r="B10" s="6" t="s">
        <v>13</v>
      </c>
      <c r="C10" s="5">
        <v>8903</v>
      </c>
      <c r="D10" s="5">
        <v>7552</v>
      </c>
      <c r="E10" s="5">
        <v>87909</v>
      </c>
      <c r="F10" s="7">
        <v>14343.636806</v>
      </c>
      <c r="G10" s="7">
        <v>8269.7747610000006</v>
      </c>
      <c r="H10" s="7">
        <v>16111.0151701674</v>
      </c>
      <c r="I10" s="7">
        <v>18993.163143538099</v>
      </c>
      <c r="J10" s="7">
        <v>1631.6459982481899</v>
      </c>
      <c r="K10" s="7">
        <f t="shared" si="0"/>
        <v>9.8740873862742902</v>
      </c>
      <c r="L10" s="9">
        <f t="shared" si="1"/>
        <v>0.42345341890274901</v>
      </c>
    </row>
    <row r="11" spans="1:12" ht="20.100000000000001" customHeight="1">
      <c r="A11" s="5" t="s">
        <v>18</v>
      </c>
      <c r="B11" s="6" t="s">
        <v>13</v>
      </c>
      <c r="C11" s="5">
        <v>8509</v>
      </c>
      <c r="D11" s="5">
        <v>7058</v>
      </c>
      <c r="E11" s="5">
        <v>76623</v>
      </c>
      <c r="F11" s="7">
        <v>9938.2095219999992</v>
      </c>
      <c r="G11" s="7">
        <v>5400.2832399999998</v>
      </c>
      <c r="H11" s="7">
        <v>11679.644519920101</v>
      </c>
      <c r="I11" s="7">
        <v>14080.7729130065</v>
      </c>
      <c r="J11" s="7">
        <v>1297.0269399527599</v>
      </c>
      <c r="K11" s="7">
        <f t="shared" si="0"/>
        <v>9.0049359501704096</v>
      </c>
      <c r="L11" s="9">
        <f t="shared" si="1"/>
        <v>0.45661406835451501</v>
      </c>
    </row>
    <row r="12" spans="1:12" ht="20.100000000000001" customHeight="1">
      <c r="A12" s="5" t="s">
        <v>23</v>
      </c>
      <c r="B12" s="6" t="s">
        <v>13</v>
      </c>
      <c r="C12" s="5">
        <v>8476</v>
      </c>
      <c r="D12" s="5">
        <v>4037</v>
      </c>
      <c r="E12" s="5">
        <v>106074</v>
      </c>
      <c r="F12" s="7">
        <v>14247.951854999999</v>
      </c>
      <c r="G12" s="7">
        <v>8750.9668399999991</v>
      </c>
      <c r="H12" s="7">
        <v>16809.759149362901</v>
      </c>
      <c r="I12" s="7">
        <v>35293.415543720599</v>
      </c>
      <c r="J12" s="7">
        <v>1343.20868968833</v>
      </c>
      <c r="K12" s="7">
        <f t="shared" si="0"/>
        <v>12.5146295422369</v>
      </c>
      <c r="L12" s="9">
        <f t="shared" si="1"/>
        <v>0.385808786479788</v>
      </c>
    </row>
    <row r="13" spans="1:12" ht="20.100000000000001" customHeight="1">
      <c r="A13" s="5" t="s">
        <v>27</v>
      </c>
      <c r="B13" s="6" t="s">
        <v>13</v>
      </c>
      <c r="C13" s="5">
        <v>7397</v>
      </c>
      <c r="D13" s="5">
        <v>6149</v>
      </c>
      <c r="E13" s="5">
        <v>72429</v>
      </c>
      <c r="F13" s="7">
        <v>9479.8918620000004</v>
      </c>
      <c r="G13" s="7">
        <v>5140.4167340000004</v>
      </c>
      <c r="H13" s="7">
        <v>12815.860297417899</v>
      </c>
      <c r="I13" s="7">
        <v>15416.9651357944</v>
      </c>
      <c r="J13" s="7">
        <v>1308.85306465642</v>
      </c>
      <c r="K13" s="7">
        <f t="shared" si="0"/>
        <v>9.7916722995809096</v>
      </c>
      <c r="L13" s="9">
        <f t="shared" si="1"/>
        <v>0.45775576253087003</v>
      </c>
    </row>
    <row r="14" spans="1:12" ht="20.100000000000001" customHeight="1">
      <c r="A14" s="5" t="s">
        <v>22</v>
      </c>
      <c r="B14" s="6" t="s">
        <v>13</v>
      </c>
      <c r="C14" s="5">
        <v>7260</v>
      </c>
      <c r="D14" s="5">
        <v>6030</v>
      </c>
      <c r="E14" s="5">
        <v>70422</v>
      </c>
      <c r="F14" s="7">
        <v>12511.401612</v>
      </c>
      <c r="G14" s="7">
        <v>7018.2944520000001</v>
      </c>
      <c r="H14" s="7">
        <v>17233.335553719</v>
      </c>
      <c r="I14" s="7">
        <v>20748.5930547264</v>
      </c>
      <c r="J14" s="7">
        <v>1776.63253131124</v>
      </c>
      <c r="K14" s="7">
        <f t="shared" si="0"/>
        <v>9.6999999999999993</v>
      </c>
      <c r="L14" s="9">
        <f t="shared" si="1"/>
        <v>0.43904810430922597</v>
      </c>
    </row>
    <row r="15" spans="1:12" ht="20.100000000000001" customHeight="1">
      <c r="A15" s="5" t="s">
        <v>21</v>
      </c>
      <c r="B15" s="6" t="s">
        <v>13</v>
      </c>
      <c r="C15" s="5">
        <v>6507</v>
      </c>
      <c r="D15" s="5">
        <v>5554</v>
      </c>
      <c r="E15" s="5">
        <v>63299</v>
      </c>
      <c r="F15" s="7">
        <v>5212.4152830000003</v>
      </c>
      <c r="G15" s="7">
        <v>2885.0496790000002</v>
      </c>
      <c r="H15" s="7">
        <v>8010.4737713231898</v>
      </c>
      <c r="I15" s="7">
        <v>9384.9753024846996</v>
      </c>
      <c r="J15" s="7">
        <v>823.45934106384004</v>
      </c>
      <c r="K15" s="7">
        <f t="shared" si="0"/>
        <v>9.7278315660058396</v>
      </c>
      <c r="L15" s="9">
        <f t="shared" si="1"/>
        <v>0.446504255251989</v>
      </c>
    </row>
    <row r="16" spans="1:12" ht="20.100000000000001" customHeight="1">
      <c r="A16" s="5" t="s">
        <v>29</v>
      </c>
      <c r="B16" s="6" t="s">
        <v>13</v>
      </c>
      <c r="C16" s="5">
        <v>3581</v>
      </c>
      <c r="D16" s="5">
        <v>3198</v>
      </c>
      <c r="E16" s="5">
        <v>41860</v>
      </c>
      <c r="F16" s="7">
        <v>4175.2317389999998</v>
      </c>
      <c r="G16" s="7">
        <v>2247.840545</v>
      </c>
      <c r="H16" s="7">
        <v>11659.4016727171</v>
      </c>
      <c r="I16" s="7">
        <v>13055.759033771101</v>
      </c>
      <c r="J16" s="7">
        <v>997.42755351170604</v>
      </c>
      <c r="K16" s="7">
        <f t="shared" si="0"/>
        <v>11.6894722144652</v>
      </c>
      <c r="L16" s="9">
        <f t="shared" si="1"/>
        <v>0.461624962273741</v>
      </c>
    </row>
    <row r="17" spans="1:12" ht="20.100000000000001" customHeight="1">
      <c r="A17" s="5" t="s">
        <v>30</v>
      </c>
      <c r="B17" s="6" t="s">
        <v>13</v>
      </c>
      <c r="C17" s="5">
        <v>3374</v>
      </c>
      <c r="D17" s="5">
        <v>2888</v>
      </c>
      <c r="E17" s="5">
        <v>55546</v>
      </c>
      <c r="F17" s="7">
        <v>5445.5014389999997</v>
      </c>
      <c r="G17" s="7">
        <v>3122.8573799999999</v>
      </c>
      <c r="H17" s="7">
        <v>16139.6011825726</v>
      </c>
      <c r="I17" s="7">
        <v>18855.614400969502</v>
      </c>
      <c r="J17" s="7">
        <v>980.35888074748902</v>
      </c>
      <c r="K17" s="7">
        <f t="shared" si="0"/>
        <v>16.4629519857736</v>
      </c>
      <c r="L17" s="9">
        <f t="shared" si="1"/>
        <v>0.42652528605823398</v>
      </c>
    </row>
    <row r="18" spans="1:12" ht="20.100000000000001" customHeight="1">
      <c r="A18" s="5" t="s">
        <v>25</v>
      </c>
      <c r="B18" s="6" t="s">
        <v>13</v>
      </c>
      <c r="C18" s="5">
        <v>3372</v>
      </c>
      <c r="D18" s="5">
        <v>2801</v>
      </c>
      <c r="E18" s="5">
        <v>32119</v>
      </c>
      <c r="F18" s="7">
        <v>3369.0109379999999</v>
      </c>
      <c r="G18" s="7">
        <v>1826.656945</v>
      </c>
      <c r="H18" s="7">
        <v>9991.1356405694005</v>
      </c>
      <c r="I18" s="7">
        <v>12027.8862477687</v>
      </c>
      <c r="J18" s="7">
        <v>1048.9152644851999</v>
      </c>
      <c r="K18" s="7">
        <f t="shared" si="0"/>
        <v>9.5252075919335706</v>
      </c>
      <c r="L18" s="9">
        <f t="shared" si="1"/>
        <v>0.45780616963969001</v>
      </c>
    </row>
    <row r="19" spans="1:12" ht="20.100000000000001" customHeight="1">
      <c r="A19" s="5" t="s">
        <v>83</v>
      </c>
      <c r="B19" s="6" t="s">
        <v>13</v>
      </c>
      <c r="C19" s="5">
        <v>3120</v>
      </c>
      <c r="D19" s="5">
        <v>2729</v>
      </c>
      <c r="E19" s="5">
        <v>19023</v>
      </c>
      <c r="F19" s="7">
        <v>1376.0404100000001</v>
      </c>
      <c r="G19" s="7">
        <v>508.21099400000003</v>
      </c>
      <c r="H19" s="7">
        <v>4410.38592948718</v>
      </c>
      <c r="I19" s="7">
        <v>5042.2880542323201</v>
      </c>
      <c r="J19" s="7">
        <v>723.35615307785304</v>
      </c>
      <c r="K19" s="7">
        <f t="shared" si="0"/>
        <v>6.0971153846153801</v>
      </c>
      <c r="L19" s="9">
        <f t="shared" si="1"/>
        <v>0.63067146116733597</v>
      </c>
    </row>
    <row r="20" spans="1:12" ht="20.100000000000001" customHeight="1">
      <c r="A20" s="5" t="s">
        <v>26</v>
      </c>
      <c r="B20" s="6" t="s">
        <v>13</v>
      </c>
      <c r="C20" s="5">
        <v>2921</v>
      </c>
      <c r="D20" s="5">
        <v>2530</v>
      </c>
      <c r="E20" s="5">
        <v>31405</v>
      </c>
      <c r="F20" s="7">
        <v>2549.157213</v>
      </c>
      <c r="G20" s="7">
        <v>1320.6646390000001</v>
      </c>
      <c r="H20" s="7">
        <v>8727.0017562478606</v>
      </c>
      <c r="I20" s="7">
        <v>10075.7202094862</v>
      </c>
      <c r="J20" s="7">
        <v>811.70425505492801</v>
      </c>
      <c r="K20" s="7">
        <f t="shared" si="0"/>
        <v>10.7514549811708</v>
      </c>
      <c r="L20" s="9">
        <f t="shared" si="1"/>
        <v>0.48192107090728897</v>
      </c>
    </row>
    <row r="21" spans="1:12" ht="20.100000000000001" customHeight="1">
      <c r="A21" s="5" t="s">
        <v>19</v>
      </c>
      <c r="B21" s="6" t="s">
        <v>13</v>
      </c>
      <c r="C21" s="5">
        <v>2752</v>
      </c>
      <c r="D21" s="5">
        <v>2530</v>
      </c>
      <c r="E21" s="5">
        <v>26478</v>
      </c>
      <c r="F21" s="7">
        <v>2507.3871389999999</v>
      </c>
      <c r="G21" s="7">
        <v>1313.4973010000001</v>
      </c>
      <c r="H21" s="7">
        <v>9111.1451271802307</v>
      </c>
      <c r="I21" s="7">
        <v>9910.6211027667996</v>
      </c>
      <c r="J21" s="7">
        <v>946.96998980285503</v>
      </c>
      <c r="K21" s="7">
        <f t="shared" si="0"/>
        <v>9.62136627906977</v>
      </c>
      <c r="L21" s="9">
        <f t="shared" si="1"/>
        <v>0.47614898370905301</v>
      </c>
    </row>
    <row r="22" spans="1:12" ht="20.100000000000001" customHeight="1">
      <c r="A22" s="5" t="s">
        <v>24</v>
      </c>
      <c r="B22" s="6" t="s">
        <v>13</v>
      </c>
      <c r="C22" s="5">
        <v>2713</v>
      </c>
      <c r="D22" s="5">
        <v>2478</v>
      </c>
      <c r="E22" s="5">
        <v>33000</v>
      </c>
      <c r="F22" s="7">
        <v>3097.1782240000002</v>
      </c>
      <c r="G22" s="7">
        <v>1686.2734820000001</v>
      </c>
      <c r="H22" s="7">
        <v>11416.0642241062</v>
      </c>
      <c r="I22" s="7">
        <v>12498.7014689266</v>
      </c>
      <c r="J22" s="7">
        <v>938.53885575757602</v>
      </c>
      <c r="K22" s="7">
        <f t="shared" si="0"/>
        <v>12.1636564688537</v>
      </c>
      <c r="L22" s="9">
        <f t="shared" si="1"/>
        <v>0.45554522212086901</v>
      </c>
    </row>
    <row r="23" spans="1:12" ht="20.100000000000001" customHeight="1">
      <c r="A23" s="5" t="s">
        <v>32</v>
      </c>
      <c r="B23" s="6" t="s">
        <v>13</v>
      </c>
      <c r="C23" s="5">
        <v>2467</v>
      </c>
      <c r="D23" s="5">
        <v>1949</v>
      </c>
      <c r="E23" s="5">
        <v>97859</v>
      </c>
      <c r="F23" s="7">
        <v>2628.9353569999998</v>
      </c>
      <c r="G23" s="7">
        <v>1652.1219120000001</v>
      </c>
      <c r="H23" s="7">
        <v>10656.4059870288</v>
      </c>
      <c r="I23" s="7">
        <v>13488.6370292458</v>
      </c>
      <c r="J23" s="7">
        <v>268.64523007592601</v>
      </c>
      <c r="K23" s="7">
        <f t="shared" si="0"/>
        <v>39.6672071341711</v>
      </c>
      <c r="L23" s="9">
        <f t="shared" si="1"/>
        <v>0.37156236740437998</v>
      </c>
    </row>
    <row r="24" spans="1:12" ht="20.100000000000001" customHeight="1">
      <c r="A24" s="5" t="s">
        <v>28</v>
      </c>
      <c r="B24" s="6" t="s">
        <v>13</v>
      </c>
      <c r="C24" s="5">
        <v>1824</v>
      </c>
      <c r="D24" s="5">
        <v>1678</v>
      </c>
      <c r="E24" s="5">
        <v>22356</v>
      </c>
      <c r="F24" s="7">
        <v>2228.801121</v>
      </c>
      <c r="G24" s="7">
        <v>1240.0405840000001</v>
      </c>
      <c r="H24" s="7">
        <v>12219.3043914474</v>
      </c>
      <c r="I24" s="7">
        <v>13282.4858224076</v>
      </c>
      <c r="J24" s="7">
        <v>996.95881239935602</v>
      </c>
      <c r="K24" s="7">
        <f t="shared" si="0"/>
        <v>12.2565789473684</v>
      </c>
      <c r="L24" s="9">
        <f t="shared" si="1"/>
        <v>0.44362887638730703</v>
      </c>
    </row>
    <row r="25" spans="1:12" ht="20.100000000000001" customHeight="1">
      <c r="A25" s="5" t="s">
        <v>31</v>
      </c>
      <c r="B25" s="6" t="s">
        <v>13</v>
      </c>
      <c r="C25" s="5">
        <v>1467</v>
      </c>
      <c r="D25" s="5">
        <v>1308</v>
      </c>
      <c r="E25" s="5">
        <v>21709</v>
      </c>
      <c r="F25" s="7">
        <v>1735.675244</v>
      </c>
      <c r="G25" s="7">
        <v>921.96105</v>
      </c>
      <c r="H25" s="7">
        <v>11831.4604226312</v>
      </c>
      <c r="I25" s="7">
        <v>13269.6884097859</v>
      </c>
      <c r="J25" s="7">
        <v>799.51874522087599</v>
      </c>
      <c r="K25" s="7">
        <f t="shared" si="0"/>
        <v>14.798227675528301</v>
      </c>
      <c r="L25" s="9">
        <f t="shared" si="1"/>
        <v>0.468817076704241</v>
      </c>
    </row>
  </sheetData>
  <mergeCells count="2">
    <mergeCell ref="A1:L1"/>
    <mergeCell ref="A2:J2"/>
  </mergeCells>
  <phoneticPr fontId="8" type="noConversion"/>
  <pageMargins left="0.76" right="0.47916666666666702" top="0.38888888888888901" bottom="0.26874999999999999" header="0.2" footer="0.20902777777777801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L35"/>
  <sheetViews>
    <sheetView workbookViewId="0">
      <selection activeCell="L4" sqref="L4"/>
    </sheetView>
  </sheetViews>
  <sheetFormatPr defaultColWidth="9" defaultRowHeight="13.5"/>
  <cols>
    <col min="1" max="1" width="30.125" customWidth="1"/>
    <col min="2" max="2" width="9" style="2"/>
    <col min="3" max="3" width="10.375" customWidth="1"/>
    <col min="5" max="5" width="9" hidden="1" customWidth="1"/>
    <col min="6" max="6" width="10.5" customWidth="1"/>
    <col min="7" max="7" width="18" hidden="1" customWidth="1"/>
    <col min="8" max="8" width="10.875" customWidth="1"/>
    <col min="9" max="9" width="12.125" customWidth="1"/>
    <col min="10" max="10" width="13.75" customWidth="1"/>
    <col min="11" max="11" width="14.375" customWidth="1"/>
    <col min="12" max="12" width="12" customWidth="1"/>
  </cols>
  <sheetData>
    <row r="1" spans="1:12" ht="22.5">
      <c r="A1" s="20" t="s">
        <v>84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</row>
    <row r="2" spans="1:12">
      <c r="A2" s="26"/>
      <c r="B2" s="26"/>
      <c r="C2" s="26"/>
      <c r="D2" s="26"/>
      <c r="E2" s="26"/>
      <c r="F2" s="26"/>
      <c r="G2" s="26"/>
      <c r="H2" s="26"/>
      <c r="I2" s="26"/>
      <c r="J2" s="26"/>
    </row>
    <row r="3" spans="1:12" ht="17.25" customHeight="1">
      <c r="A3" s="24"/>
      <c r="B3" s="24"/>
      <c r="C3" s="24"/>
      <c r="D3" s="24"/>
      <c r="E3" s="24"/>
      <c r="F3" s="24"/>
      <c r="G3" s="24"/>
      <c r="H3" s="24"/>
      <c r="I3" s="24"/>
      <c r="J3" s="24"/>
    </row>
    <row r="4" spans="1:12" s="10" customFormat="1" ht="41.25" customHeight="1">
      <c r="A4" s="4" t="s">
        <v>1</v>
      </c>
      <c r="B4" s="4" t="s">
        <v>2</v>
      </c>
      <c r="C4" s="4" t="s">
        <v>3</v>
      </c>
      <c r="D4" s="4" t="s">
        <v>4</v>
      </c>
      <c r="E4" s="4" t="s">
        <v>5</v>
      </c>
      <c r="F4" s="4" t="s">
        <v>6</v>
      </c>
      <c r="G4" s="4" t="s">
        <v>7</v>
      </c>
      <c r="H4" s="4" t="s">
        <v>8</v>
      </c>
      <c r="I4" s="4" t="s">
        <v>9</v>
      </c>
      <c r="J4" s="4" t="s">
        <v>10</v>
      </c>
      <c r="K4" s="8" t="s">
        <v>11</v>
      </c>
      <c r="L4" s="27" t="s">
        <v>102</v>
      </c>
    </row>
    <row r="5" spans="1:12" s="11" customFormat="1" ht="15" customHeight="1">
      <c r="A5" s="12" t="s">
        <v>38</v>
      </c>
      <c r="B5" s="13" t="s">
        <v>35</v>
      </c>
      <c r="C5" s="12">
        <v>26850</v>
      </c>
      <c r="D5" s="12">
        <v>22241</v>
      </c>
      <c r="E5" s="12">
        <v>206833</v>
      </c>
      <c r="F5" s="14">
        <v>13081.189463999999</v>
      </c>
      <c r="G5" s="14">
        <v>8408.8219509999999</v>
      </c>
      <c r="H5" s="14">
        <v>4871.9513832402199</v>
      </c>
      <c r="I5" s="14">
        <v>5881.5653360910001</v>
      </c>
      <c r="J5" s="14">
        <v>632.45175885859601</v>
      </c>
      <c r="K5" s="14">
        <f>E5/C5</f>
        <v>7.7032774674115503</v>
      </c>
      <c r="L5" s="16">
        <f>(F5-G5)/F5</f>
        <v>0.35718216037299599</v>
      </c>
    </row>
    <row r="6" spans="1:12" s="11" customFormat="1" ht="15" customHeight="1">
      <c r="A6" s="12" t="s">
        <v>42</v>
      </c>
      <c r="B6" s="13" t="s">
        <v>35</v>
      </c>
      <c r="C6" s="12">
        <v>22212</v>
      </c>
      <c r="D6" s="12">
        <v>17693</v>
      </c>
      <c r="E6" s="12">
        <v>186483</v>
      </c>
      <c r="F6" s="14">
        <v>10465.382809000001</v>
      </c>
      <c r="G6" s="14">
        <v>6714.5322239999996</v>
      </c>
      <c r="H6" s="14">
        <v>4711.5895952638202</v>
      </c>
      <c r="I6" s="14">
        <v>5914.9849143729198</v>
      </c>
      <c r="J6" s="14">
        <v>561.19768606253695</v>
      </c>
      <c r="K6" s="14">
        <f t="shared" ref="K6:K34" si="0">E6/C6</f>
        <v>8.3955969746083206</v>
      </c>
      <c r="L6" s="16">
        <f t="shared" ref="L6:L34" si="1">(F6-G6)/F6</f>
        <v>0.358405483435766</v>
      </c>
    </row>
    <row r="7" spans="1:12" s="11" customFormat="1" ht="15" customHeight="1">
      <c r="A7" s="12" t="s">
        <v>34</v>
      </c>
      <c r="B7" s="13" t="s">
        <v>35</v>
      </c>
      <c r="C7" s="12">
        <v>15412</v>
      </c>
      <c r="D7" s="12">
        <v>12369</v>
      </c>
      <c r="E7" s="12">
        <v>118924</v>
      </c>
      <c r="F7" s="14">
        <v>7479.1914129999996</v>
      </c>
      <c r="G7" s="14">
        <v>4920.2674429999997</v>
      </c>
      <c r="H7" s="14">
        <v>4852.8363697119103</v>
      </c>
      <c r="I7" s="14">
        <v>6046.7227851887801</v>
      </c>
      <c r="J7" s="14">
        <v>628.90513378291996</v>
      </c>
      <c r="K7" s="14">
        <f t="shared" si="0"/>
        <v>7.7163249416039497</v>
      </c>
      <c r="L7" s="16">
        <f t="shared" si="1"/>
        <v>0.34213912021989301</v>
      </c>
    </row>
    <row r="8" spans="1:12" s="11" customFormat="1" ht="15" customHeight="1">
      <c r="A8" s="12" t="s">
        <v>40</v>
      </c>
      <c r="B8" s="13" t="s">
        <v>35</v>
      </c>
      <c r="C8" s="12">
        <v>14044</v>
      </c>
      <c r="D8" s="12">
        <v>12156</v>
      </c>
      <c r="E8" s="12">
        <v>115709</v>
      </c>
      <c r="F8" s="14">
        <v>5595.652959</v>
      </c>
      <c r="G8" s="14">
        <v>3546.6363569999999</v>
      </c>
      <c r="H8" s="14">
        <v>3984.3726566505302</v>
      </c>
      <c r="I8" s="14">
        <v>4603.2025000000003</v>
      </c>
      <c r="J8" s="14">
        <v>483.59703730911201</v>
      </c>
      <c r="K8" s="14">
        <f t="shared" si="0"/>
        <v>8.2390344631159191</v>
      </c>
      <c r="L8" s="16">
        <f t="shared" si="1"/>
        <v>0.366180071747369</v>
      </c>
    </row>
    <row r="9" spans="1:12" s="11" customFormat="1" ht="15" customHeight="1">
      <c r="A9" s="12" t="s">
        <v>51</v>
      </c>
      <c r="B9" s="13" t="s">
        <v>35</v>
      </c>
      <c r="C9" s="12">
        <v>13940</v>
      </c>
      <c r="D9" s="12">
        <v>12091</v>
      </c>
      <c r="E9" s="12">
        <v>105950</v>
      </c>
      <c r="F9" s="14">
        <v>5771.8964269999997</v>
      </c>
      <c r="G9" s="14">
        <v>3587.1831510000002</v>
      </c>
      <c r="H9" s="14">
        <v>4140.5282833572501</v>
      </c>
      <c r="I9" s="14">
        <v>4773.7130320072802</v>
      </c>
      <c r="J9" s="14">
        <v>544.77550042472899</v>
      </c>
      <c r="K9" s="14">
        <f t="shared" si="0"/>
        <v>7.6004304160688703</v>
      </c>
      <c r="L9" s="16">
        <f t="shared" si="1"/>
        <v>0.378508745545097</v>
      </c>
    </row>
    <row r="10" spans="1:12" s="11" customFormat="1" ht="15" customHeight="1">
      <c r="A10" s="12" t="s">
        <v>49</v>
      </c>
      <c r="B10" s="13" t="s">
        <v>35</v>
      </c>
      <c r="C10" s="12">
        <v>13739</v>
      </c>
      <c r="D10" s="12">
        <v>12178</v>
      </c>
      <c r="E10" s="12">
        <v>115468</v>
      </c>
      <c r="F10" s="14">
        <v>5683.7558950000002</v>
      </c>
      <c r="G10" s="14">
        <v>3605.5929369999999</v>
      </c>
      <c r="H10" s="14">
        <v>4136.9502110779504</v>
      </c>
      <c r="I10" s="14">
        <v>4667.23262851043</v>
      </c>
      <c r="J10" s="14">
        <v>492.23645468874503</v>
      </c>
      <c r="K10" s="14">
        <f t="shared" si="0"/>
        <v>8.4043962442681401</v>
      </c>
      <c r="L10" s="16">
        <f t="shared" si="1"/>
        <v>0.36563198638213201</v>
      </c>
    </row>
    <row r="11" spans="1:12" s="11" customFormat="1" ht="15" customHeight="1">
      <c r="A11" s="12" t="s">
        <v>52</v>
      </c>
      <c r="B11" s="13" t="s">
        <v>35</v>
      </c>
      <c r="C11" s="12">
        <v>12039</v>
      </c>
      <c r="D11" s="12">
        <v>10219</v>
      </c>
      <c r="E11" s="12">
        <v>96584</v>
      </c>
      <c r="F11" s="14">
        <v>6103.0211909999998</v>
      </c>
      <c r="G11" s="14">
        <v>3952.9254919999998</v>
      </c>
      <c r="H11" s="14">
        <v>5069.3755220533303</v>
      </c>
      <c r="I11" s="14">
        <v>5972.2293678442102</v>
      </c>
      <c r="J11" s="14">
        <v>631.88739242524605</v>
      </c>
      <c r="K11" s="14">
        <f t="shared" si="0"/>
        <v>8.0225932386410808</v>
      </c>
      <c r="L11" s="16">
        <f t="shared" si="1"/>
        <v>0.35230021848370802</v>
      </c>
    </row>
    <row r="12" spans="1:12" s="11" customFormat="1" ht="15" customHeight="1">
      <c r="A12" s="12" t="s">
        <v>50</v>
      </c>
      <c r="B12" s="13" t="s">
        <v>35</v>
      </c>
      <c r="C12" s="12">
        <v>11058</v>
      </c>
      <c r="D12" s="12">
        <v>8897</v>
      </c>
      <c r="E12" s="12">
        <v>86660</v>
      </c>
      <c r="F12" s="14">
        <v>5466.5640800000001</v>
      </c>
      <c r="G12" s="14">
        <v>3545.6974059999998</v>
      </c>
      <c r="H12" s="14">
        <v>4943.5377826008298</v>
      </c>
      <c r="I12" s="14">
        <v>6144.2779363830496</v>
      </c>
      <c r="J12" s="14">
        <v>630.80591737826001</v>
      </c>
      <c r="K12" s="14">
        <f t="shared" si="0"/>
        <v>7.8368601917163998</v>
      </c>
      <c r="L12" s="16">
        <f t="shared" si="1"/>
        <v>0.35138464415476101</v>
      </c>
    </row>
    <row r="13" spans="1:12" s="11" customFormat="1" ht="15" customHeight="1">
      <c r="A13" s="12" t="s">
        <v>44</v>
      </c>
      <c r="B13" s="13" t="s">
        <v>35</v>
      </c>
      <c r="C13" s="12">
        <v>10491</v>
      </c>
      <c r="D13" s="12">
        <v>8736</v>
      </c>
      <c r="E13" s="12">
        <v>70357</v>
      </c>
      <c r="F13" s="14">
        <v>5237.3111829999998</v>
      </c>
      <c r="G13" s="14">
        <v>3300.4955190000001</v>
      </c>
      <c r="H13" s="14">
        <v>4992.1944361833903</v>
      </c>
      <c r="I13" s="14">
        <v>5995.0906398809502</v>
      </c>
      <c r="J13" s="14">
        <v>744.39091817445296</v>
      </c>
      <c r="K13" s="14">
        <f t="shared" si="0"/>
        <v>6.70641502240015</v>
      </c>
      <c r="L13" s="16">
        <f t="shared" si="1"/>
        <v>0.36981107219421799</v>
      </c>
    </row>
    <row r="14" spans="1:12" s="11" customFormat="1" ht="15" customHeight="1">
      <c r="A14" s="12" t="s">
        <v>46</v>
      </c>
      <c r="B14" s="13" t="s">
        <v>35</v>
      </c>
      <c r="C14" s="12">
        <v>9025</v>
      </c>
      <c r="D14" s="12">
        <v>7013</v>
      </c>
      <c r="E14" s="12">
        <v>71084</v>
      </c>
      <c r="F14" s="14">
        <v>3713.6184170000001</v>
      </c>
      <c r="G14" s="14">
        <v>2396.6905929999998</v>
      </c>
      <c r="H14" s="14">
        <v>4114.8126504155098</v>
      </c>
      <c r="I14" s="14">
        <v>5295.33497362042</v>
      </c>
      <c r="J14" s="14">
        <v>522.42676509481703</v>
      </c>
      <c r="K14" s="14">
        <f t="shared" si="0"/>
        <v>7.87634349030471</v>
      </c>
      <c r="L14" s="16">
        <f t="shared" si="1"/>
        <v>0.35462120124443602</v>
      </c>
    </row>
    <row r="15" spans="1:12" s="11" customFormat="1" ht="15" customHeight="1">
      <c r="A15" s="12" t="s">
        <v>55</v>
      </c>
      <c r="B15" s="13" t="s">
        <v>35</v>
      </c>
      <c r="C15" s="12">
        <v>8086</v>
      </c>
      <c r="D15" s="12">
        <v>7215</v>
      </c>
      <c r="E15" s="12">
        <v>74961</v>
      </c>
      <c r="F15" s="14">
        <v>3641.1247859999999</v>
      </c>
      <c r="G15" s="14">
        <v>2419.6082809999998</v>
      </c>
      <c r="H15" s="14">
        <v>4502.9987459807098</v>
      </c>
      <c r="I15" s="14">
        <v>5046.6040000000003</v>
      </c>
      <c r="J15" s="14">
        <v>485.73588746147999</v>
      </c>
      <c r="K15" s="14">
        <f t="shared" si="0"/>
        <v>9.2704674746475408</v>
      </c>
      <c r="L15" s="16">
        <f t="shared" si="1"/>
        <v>0.33547779238346598</v>
      </c>
    </row>
    <row r="16" spans="1:12" s="11" customFormat="1" ht="15" customHeight="1">
      <c r="A16" s="12" t="s">
        <v>60</v>
      </c>
      <c r="B16" s="13" t="s">
        <v>35</v>
      </c>
      <c r="C16" s="12">
        <v>7821</v>
      </c>
      <c r="D16" s="12">
        <v>6468</v>
      </c>
      <c r="E16" s="12">
        <v>63125</v>
      </c>
      <c r="F16" s="14">
        <v>3267.1116390000002</v>
      </c>
      <c r="G16" s="14">
        <v>2117.0326920000002</v>
      </c>
      <c r="H16" s="14">
        <v>4177.3579324894499</v>
      </c>
      <c r="I16" s="14">
        <v>5051.1930102040797</v>
      </c>
      <c r="J16" s="14">
        <v>517.56223984158396</v>
      </c>
      <c r="K16" s="14">
        <f t="shared" si="0"/>
        <v>8.0712185142564898</v>
      </c>
      <c r="L16" s="16">
        <f t="shared" si="1"/>
        <v>0.35201703341610202</v>
      </c>
    </row>
    <row r="17" spans="1:12" s="11" customFormat="1" ht="15" customHeight="1">
      <c r="A17" s="12" t="s">
        <v>48</v>
      </c>
      <c r="B17" s="13" t="s">
        <v>35</v>
      </c>
      <c r="C17" s="12">
        <v>7737</v>
      </c>
      <c r="D17" s="12">
        <v>6487</v>
      </c>
      <c r="E17" s="12">
        <v>55646</v>
      </c>
      <c r="F17" s="14">
        <v>3429.8596870000001</v>
      </c>
      <c r="G17" s="14">
        <v>2172.8633690000001</v>
      </c>
      <c r="H17" s="14">
        <v>4433.0615057515797</v>
      </c>
      <c r="I17" s="14">
        <v>5287.2817743178703</v>
      </c>
      <c r="J17" s="14">
        <v>616.37129119792996</v>
      </c>
      <c r="K17" s="14">
        <f t="shared" si="0"/>
        <v>7.1921933565981604</v>
      </c>
      <c r="L17" s="16">
        <f t="shared" si="1"/>
        <v>0.36648622180211099</v>
      </c>
    </row>
    <row r="18" spans="1:12" s="11" customFormat="1" ht="15" customHeight="1">
      <c r="A18" s="12" t="s">
        <v>61</v>
      </c>
      <c r="B18" s="13" t="s">
        <v>35</v>
      </c>
      <c r="C18" s="12">
        <v>7309</v>
      </c>
      <c r="D18" s="12">
        <v>6340</v>
      </c>
      <c r="E18" s="12">
        <v>68794</v>
      </c>
      <c r="F18" s="14">
        <v>3226.3264220000001</v>
      </c>
      <c r="G18" s="14">
        <v>2083.0317399999999</v>
      </c>
      <c r="H18" s="14">
        <v>4414.1830920782604</v>
      </c>
      <c r="I18" s="14">
        <v>5088.8429369085197</v>
      </c>
      <c r="J18" s="14">
        <v>468.98369363607299</v>
      </c>
      <c r="K18" s="14">
        <f t="shared" si="0"/>
        <v>9.4122314954166093</v>
      </c>
      <c r="L18" s="16">
        <f t="shared" si="1"/>
        <v>0.35436423115900101</v>
      </c>
    </row>
    <row r="19" spans="1:12" s="11" customFormat="1" ht="15" customHeight="1">
      <c r="A19" s="12" t="s">
        <v>41</v>
      </c>
      <c r="B19" s="13" t="s">
        <v>35</v>
      </c>
      <c r="C19" s="12">
        <v>6723</v>
      </c>
      <c r="D19" s="12">
        <v>5762</v>
      </c>
      <c r="E19" s="12">
        <v>60391</v>
      </c>
      <c r="F19" s="14">
        <v>4511.0550940000003</v>
      </c>
      <c r="G19" s="14">
        <v>2953.9682769999999</v>
      </c>
      <c r="H19" s="14">
        <v>6709.8841201844398</v>
      </c>
      <c r="I19" s="14">
        <v>7828.9744776119396</v>
      </c>
      <c r="J19" s="14">
        <v>746.97473034061397</v>
      </c>
      <c r="K19" s="14">
        <f t="shared" si="0"/>
        <v>8.9827457980068406</v>
      </c>
      <c r="L19" s="16">
        <f t="shared" si="1"/>
        <v>0.34517131459356998</v>
      </c>
    </row>
    <row r="20" spans="1:12" s="11" customFormat="1" ht="15" customHeight="1">
      <c r="A20" s="12" t="s">
        <v>85</v>
      </c>
      <c r="B20" s="13" t="s">
        <v>35</v>
      </c>
      <c r="C20" s="12">
        <v>6229</v>
      </c>
      <c r="D20" s="12">
        <v>5270</v>
      </c>
      <c r="E20" s="12">
        <v>44999</v>
      </c>
      <c r="F20" s="14">
        <v>2091.5706709999999</v>
      </c>
      <c r="G20" s="14">
        <v>1316.1162730000001</v>
      </c>
      <c r="H20" s="14">
        <v>3357.79526569273</v>
      </c>
      <c r="I20" s="14">
        <v>3968.8248026565502</v>
      </c>
      <c r="J20" s="14">
        <v>464.80381141803201</v>
      </c>
      <c r="K20" s="14">
        <f t="shared" si="0"/>
        <v>7.2241130197463503</v>
      </c>
      <c r="L20" s="16">
        <f t="shared" si="1"/>
        <v>0.370752185786411</v>
      </c>
    </row>
    <row r="21" spans="1:12" s="11" customFormat="1" ht="15" customHeight="1">
      <c r="A21" s="12" t="s">
        <v>86</v>
      </c>
      <c r="B21" s="13" t="s">
        <v>35</v>
      </c>
      <c r="C21" s="12">
        <v>4917</v>
      </c>
      <c r="D21" s="12">
        <v>4153</v>
      </c>
      <c r="E21" s="12">
        <v>38297</v>
      </c>
      <c r="F21" s="14">
        <v>2211.0060229999999</v>
      </c>
      <c r="G21" s="14">
        <v>1490.0395880000001</v>
      </c>
      <c r="H21" s="14">
        <v>4496.6565446410405</v>
      </c>
      <c r="I21" s="14">
        <v>5323.8767710089096</v>
      </c>
      <c r="J21" s="14">
        <v>577.331389664987</v>
      </c>
      <c r="K21" s="14">
        <f t="shared" si="0"/>
        <v>7.7886922920480002</v>
      </c>
      <c r="L21" s="16">
        <f t="shared" si="1"/>
        <v>0.326080719591056</v>
      </c>
    </row>
    <row r="22" spans="1:12" s="11" customFormat="1" ht="15" customHeight="1">
      <c r="A22" s="12" t="s">
        <v>36</v>
      </c>
      <c r="B22" s="13" t="s">
        <v>35</v>
      </c>
      <c r="C22" s="12">
        <v>4854</v>
      </c>
      <c r="D22" s="12">
        <v>4139</v>
      </c>
      <c r="E22" s="12">
        <v>40846</v>
      </c>
      <c r="F22" s="14">
        <v>1997.1641179999999</v>
      </c>
      <c r="G22" s="14">
        <v>1341.0035170000001</v>
      </c>
      <c r="H22" s="14">
        <v>4114.4707828595001</v>
      </c>
      <c r="I22" s="14">
        <v>4825.2334331964203</v>
      </c>
      <c r="J22" s="14">
        <v>488.94974244724102</v>
      </c>
      <c r="K22" s="14">
        <f t="shared" si="0"/>
        <v>8.4149155335805492</v>
      </c>
      <c r="L22" s="16">
        <f t="shared" si="1"/>
        <v>0.32854615957004701</v>
      </c>
    </row>
    <row r="23" spans="1:12" s="11" customFormat="1" ht="15" customHeight="1">
      <c r="A23" s="12" t="s">
        <v>58</v>
      </c>
      <c r="B23" s="13" t="s">
        <v>35</v>
      </c>
      <c r="C23" s="12">
        <v>4329</v>
      </c>
      <c r="D23" s="12">
        <v>3953</v>
      </c>
      <c r="E23" s="12">
        <v>40070</v>
      </c>
      <c r="F23" s="14">
        <v>1965.0098640000001</v>
      </c>
      <c r="G23" s="14">
        <v>1340.0493509999999</v>
      </c>
      <c r="H23" s="14">
        <v>4539.1773250173301</v>
      </c>
      <c r="I23" s="14">
        <v>4970.9331242094604</v>
      </c>
      <c r="J23" s="14">
        <v>490.39427601697003</v>
      </c>
      <c r="K23" s="14">
        <f t="shared" si="0"/>
        <v>9.2561792561792604</v>
      </c>
      <c r="L23" s="16">
        <f t="shared" si="1"/>
        <v>0.31804446606075698</v>
      </c>
    </row>
    <row r="24" spans="1:12" s="11" customFormat="1" ht="15" customHeight="1">
      <c r="A24" s="12" t="s">
        <v>87</v>
      </c>
      <c r="B24" s="13" t="s">
        <v>35</v>
      </c>
      <c r="C24" s="12">
        <v>3344</v>
      </c>
      <c r="D24" s="12">
        <v>2823</v>
      </c>
      <c r="E24" s="12">
        <v>29187</v>
      </c>
      <c r="F24" s="14">
        <v>1222.483373</v>
      </c>
      <c r="G24" s="14">
        <v>781.14322600000003</v>
      </c>
      <c r="H24" s="14">
        <v>3655.75171351675</v>
      </c>
      <c r="I24" s="14">
        <v>4330.4405703152697</v>
      </c>
      <c r="J24" s="14">
        <v>418.84516154452302</v>
      </c>
      <c r="K24" s="14">
        <f t="shared" si="0"/>
        <v>8.7281698564593295</v>
      </c>
      <c r="L24" s="16">
        <f t="shared" si="1"/>
        <v>0.36101934533223301</v>
      </c>
    </row>
    <row r="25" spans="1:12" s="11" customFormat="1" ht="15" customHeight="1">
      <c r="A25" s="12" t="s">
        <v>88</v>
      </c>
      <c r="B25" s="13" t="s">
        <v>35</v>
      </c>
      <c r="C25" s="12">
        <v>3076</v>
      </c>
      <c r="D25" s="12">
        <v>2857</v>
      </c>
      <c r="E25" s="12">
        <v>23184</v>
      </c>
      <c r="F25" s="14">
        <v>1364.329534</v>
      </c>
      <c r="G25" s="14">
        <v>890.54716699999994</v>
      </c>
      <c r="H25" s="14">
        <v>4435.4016059817905</v>
      </c>
      <c r="I25" s="14">
        <v>4775.3921386069296</v>
      </c>
      <c r="J25" s="14">
        <v>588.47892253278098</v>
      </c>
      <c r="K25" s="14">
        <f t="shared" si="0"/>
        <v>7.5370611183355001</v>
      </c>
      <c r="L25" s="16">
        <f t="shared" si="1"/>
        <v>0.34726387957823102</v>
      </c>
    </row>
    <row r="26" spans="1:12" s="11" customFormat="1" ht="15" customHeight="1">
      <c r="A26" s="12" t="s">
        <v>39</v>
      </c>
      <c r="B26" s="13" t="s">
        <v>35</v>
      </c>
      <c r="C26" s="12">
        <v>2888</v>
      </c>
      <c r="D26" s="12">
        <v>2564</v>
      </c>
      <c r="E26" s="12">
        <v>21635</v>
      </c>
      <c r="F26" s="14">
        <v>1287.692722</v>
      </c>
      <c r="G26" s="14">
        <v>820.18992300000002</v>
      </c>
      <c r="H26" s="14">
        <v>4458.7698130193903</v>
      </c>
      <c r="I26" s="14">
        <v>5022.2025039001601</v>
      </c>
      <c r="J26" s="14">
        <v>595.18961035359405</v>
      </c>
      <c r="K26" s="14">
        <f t="shared" si="0"/>
        <v>7.4913434903047103</v>
      </c>
      <c r="L26" s="16">
        <f t="shared" si="1"/>
        <v>0.36305462554287898</v>
      </c>
    </row>
    <row r="27" spans="1:12" s="11" customFormat="1" ht="15" customHeight="1">
      <c r="A27" s="12" t="s">
        <v>43</v>
      </c>
      <c r="B27" s="13" t="s">
        <v>35</v>
      </c>
      <c r="C27" s="12">
        <v>2423</v>
      </c>
      <c r="D27" s="12">
        <v>2164</v>
      </c>
      <c r="E27" s="12">
        <v>21584</v>
      </c>
      <c r="F27" s="14">
        <v>1273.1613480000001</v>
      </c>
      <c r="G27" s="14">
        <v>831.77822900000001</v>
      </c>
      <c r="H27" s="14">
        <v>5254.4834832851802</v>
      </c>
      <c r="I27" s="14">
        <v>5883.3703696857701</v>
      </c>
      <c r="J27" s="14">
        <v>589.86348591549302</v>
      </c>
      <c r="K27" s="14">
        <f t="shared" si="0"/>
        <v>8.9079653322327701</v>
      </c>
      <c r="L27" s="16">
        <f t="shared" si="1"/>
        <v>0.34668278273870401</v>
      </c>
    </row>
    <row r="28" spans="1:12" s="11" customFormat="1" ht="15" customHeight="1">
      <c r="A28" s="12" t="s">
        <v>89</v>
      </c>
      <c r="B28" s="13" t="s">
        <v>35</v>
      </c>
      <c r="C28" s="12">
        <v>2314</v>
      </c>
      <c r="D28" s="12">
        <v>1928</v>
      </c>
      <c r="E28" s="12">
        <v>24720</v>
      </c>
      <c r="F28" s="14">
        <v>1043.0991300000001</v>
      </c>
      <c r="G28" s="14">
        <v>708.59337800000003</v>
      </c>
      <c r="H28" s="14">
        <v>4507.77497839239</v>
      </c>
      <c r="I28" s="14">
        <v>5410.2651970954403</v>
      </c>
      <c r="J28" s="14">
        <v>421.96566747572803</v>
      </c>
      <c r="K28" s="14">
        <f t="shared" si="0"/>
        <v>10.6828003457217</v>
      </c>
      <c r="L28" s="16">
        <f t="shared" si="1"/>
        <v>0.32068452784540202</v>
      </c>
    </row>
    <row r="29" spans="1:12" s="11" customFormat="1" ht="15" customHeight="1">
      <c r="A29" s="12" t="s">
        <v>90</v>
      </c>
      <c r="B29" s="13" t="s">
        <v>35</v>
      </c>
      <c r="C29" s="12">
        <v>2297</v>
      </c>
      <c r="D29" s="12">
        <v>1878</v>
      </c>
      <c r="E29" s="12">
        <v>19476</v>
      </c>
      <c r="F29" s="14">
        <v>871.92912000000001</v>
      </c>
      <c r="G29" s="14">
        <v>555.19657299999994</v>
      </c>
      <c r="H29" s="14">
        <v>3795.94740966478</v>
      </c>
      <c r="I29" s="14">
        <v>4642.8600638977596</v>
      </c>
      <c r="J29" s="14">
        <v>447.694146642021</v>
      </c>
      <c r="K29" s="14">
        <f t="shared" si="0"/>
        <v>8.4788855028297796</v>
      </c>
      <c r="L29" s="16">
        <f t="shared" si="1"/>
        <v>0.36325492489573002</v>
      </c>
    </row>
    <row r="30" spans="1:12" s="11" customFormat="1" ht="15" customHeight="1">
      <c r="A30" s="12" t="s">
        <v>91</v>
      </c>
      <c r="B30" s="13" t="s">
        <v>35</v>
      </c>
      <c r="C30" s="12">
        <v>2293</v>
      </c>
      <c r="D30" s="12">
        <v>1897</v>
      </c>
      <c r="E30" s="12">
        <v>45677</v>
      </c>
      <c r="F30" s="14">
        <v>1414.655078</v>
      </c>
      <c r="G30" s="14">
        <v>943.19220700000005</v>
      </c>
      <c r="H30" s="14">
        <v>6169.4508416921099</v>
      </c>
      <c r="I30" s="14">
        <v>7457.3277701634197</v>
      </c>
      <c r="J30" s="14">
        <v>309.70840422970002</v>
      </c>
      <c r="K30" s="14">
        <f t="shared" si="0"/>
        <v>19.920191888355902</v>
      </c>
      <c r="L30" s="16">
        <f t="shared" si="1"/>
        <v>0.33327054653247401</v>
      </c>
    </row>
    <row r="31" spans="1:12" s="11" customFormat="1" ht="15" customHeight="1">
      <c r="A31" s="12" t="s">
        <v>63</v>
      </c>
      <c r="B31" s="13" t="s">
        <v>35</v>
      </c>
      <c r="C31" s="12">
        <v>2098</v>
      </c>
      <c r="D31" s="12">
        <v>1855</v>
      </c>
      <c r="E31" s="12">
        <v>31030</v>
      </c>
      <c r="F31" s="14">
        <v>2595.985201</v>
      </c>
      <c r="G31" s="14">
        <v>1808.7406189999999</v>
      </c>
      <c r="H31" s="14">
        <v>12373.6186892278</v>
      </c>
      <c r="I31" s="14">
        <v>13994.529385444701</v>
      </c>
      <c r="J31" s="14">
        <v>836.60496326136001</v>
      </c>
      <c r="K31" s="14">
        <f t="shared" si="0"/>
        <v>14.7902764537655</v>
      </c>
      <c r="L31" s="16">
        <f t="shared" si="1"/>
        <v>0.30325464940892</v>
      </c>
    </row>
    <row r="32" spans="1:12" s="11" customFormat="1" ht="15" customHeight="1">
      <c r="A32" s="12" t="s">
        <v>92</v>
      </c>
      <c r="B32" s="13" t="s">
        <v>35</v>
      </c>
      <c r="C32" s="12">
        <v>1461</v>
      </c>
      <c r="D32" s="12">
        <v>1273</v>
      </c>
      <c r="E32" s="12">
        <v>8201</v>
      </c>
      <c r="F32" s="14">
        <v>286.772336</v>
      </c>
      <c r="G32" s="14">
        <v>134.33129500000001</v>
      </c>
      <c r="H32" s="14">
        <v>1962.8496646132801</v>
      </c>
      <c r="I32" s="14">
        <v>2252.7284838963101</v>
      </c>
      <c r="J32" s="14">
        <v>349.67971710767</v>
      </c>
      <c r="K32" s="14">
        <f t="shared" si="0"/>
        <v>5.6132785763175903</v>
      </c>
      <c r="L32" s="16">
        <f t="shared" si="1"/>
        <v>0.53157512724658396</v>
      </c>
    </row>
    <row r="33" spans="1:12" s="11" customFormat="1" ht="15" customHeight="1">
      <c r="A33" s="12" t="s">
        <v>93</v>
      </c>
      <c r="B33" s="13" t="s">
        <v>35</v>
      </c>
      <c r="C33" s="12">
        <v>1118</v>
      </c>
      <c r="D33" s="12">
        <v>945</v>
      </c>
      <c r="E33" s="12">
        <v>9686</v>
      </c>
      <c r="F33" s="14">
        <v>241.31470100000001</v>
      </c>
      <c r="G33" s="14">
        <v>135.53609900000001</v>
      </c>
      <c r="H33" s="14">
        <v>2158.4499194991099</v>
      </c>
      <c r="I33" s="14">
        <v>2553.5947195767199</v>
      </c>
      <c r="J33" s="14">
        <v>249.13762234152401</v>
      </c>
      <c r="K33" s="14">
        <f t="shared" si="0"/>
        <v>8.6636851520572407</v>
      </c>
      <c r="L33" s="16">
        <f t="shared" si="1"/>
        <v>0.43834296692931302</v>
      </c>
    </row>
    <row r="34" spans="1:12" s="11" customFormat="1" ht="15" customHeight="1">
      <c r="A34" s="12" t="s">
        <v>54</v>
      </c>
      <c r="B34" s="13" t="s">
        <v>35</v>
      </c>
      <c r="C34" s="12">
        <v>1060</v>
      </c>
      <c r="D34" s="12">
        <v>927</v>
      </c>
      <c r="E34" s="12">
        <v>8408</v>
      </c>
      <c r="F34" s="14">
        <v>554.44570999999996</v>
      </c>
      <c r="G34" s="14">
        <v>371.956478</v>
      </c>
      <c r="H34" s="14">
        <v>5230.61990566038</v>
      </c>
      <c r="I34" s="14">
        <v>5981.0756202804696</v>
      </c>
      <c r="J34" s="14">
        <v>659.42639153187395</v>
      </c>
      <c r="K34" s="14">
        <f t="shared" si="0"/>
        <v>7.9320754716981101</v>
      </c>
      <c r="L34" s="16">
        <f t="shared" si="1"/>
        <v>0.32913814411153097</v>
      </c>
    </row>
    <row r="35" spans="1:12" s="11" customFormat="1">
      <c r="B35" s="15"/>
    </row>
  </sheetData>
  <mergeCells count="3">
    <mergeCell ref="A1:L1"/>
    <mergeCell ref="A2:J2"/>
    <mergeCell ref="A3:J3"/>
  </mergeCells>
  <phoneticPr fontId="8" type="noConversion"/>
  <pageMargins left="0.72" right="0.28888888888888897" top="0.3" bottom="0.15902777777777799" header="0.15902777777777799" footer="0.15902777777777799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L19"/>
  <sheetViews>
    <sheetView workbookViewId="0">
      <selection activeCell="L3" sqref="L3"/>
    </sheetView>
  </sheetViews>
  <sheetFormatPr defaultColWidth="9" defaultRowHeight="13.5"/>
  <cols>
    <col min="1" max="1" width="32.25" customWidth="1"/>
    <col min="2" max="2" width="10" style="2" customWidth="1"/>
    <col min="5" max="5" width="9" hidden="1" customWidth="1"/>
    <col min="6" max="6" width="10.5" customWidth="1"/>
    <col min="7" max="7" width="11" hidden="1" customWidth="1"/>
    <col min="8" max="8" width="11.375" customWidth="1"/>
    <col min="9" max="9" width="11.75" customWidth="1"/>
    <col min="10" max="10" width="11.5" customWidth="1"/>
    <col min="11" max="11" width="14" customWidth="1"/>
    <col min="12" max="12" width="12.375" customWidth="1"/>
  </cols>
  <sheetData>
    <row r="1" spans="1:12" ht="36" customHeight="1">
      <c r="A1" s="20" t="s">
        <v>94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</row>
    <row r="2" spans="1:12" ht="25.5" customHeight="1">
      <c r="A2" s="24"/>
      <c r="B2" s="24"/>
      <c r="C2" s="24"/>
      <c r="D2" s="24"/>
      <c r="E2" s="24"/>
      <c r="F2" s="24"/>
      <c r="G2" s="24"/>
      <c r="H2" s="24"/>
      <c r="I2" s="24"/>
      <c r="J2" s="24"/>
    </row>
    <row r="3" spans="1:12" s="1" customFormat="1" ht="41.25" customHeight="1">
      <c r="A3" s="3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  <c r="J3" s="4" t="s">
        <v>10</v>
      </c>
      <c r="K3" s="8" t="s">
        <v>11</v>
      </c>
      <c r="L3" s="27" t="s">
        <v>102</v>
      </c>
    </row>
    <row r="4" spans="1:12" ht="20.100000000000001" customHeight="1">
      <c r="A4" s="5" t="s">
        <v>67</v>
      </c>
      <c r="B4" s="6" t="s">
        <v>13</v>
      </c>
      <c r="C4" s="5">
        <v>8809</v>
      </c>
      <c r="D4" s="5">
        <v>7545</v>
      </c>
      <c r="E4" s="5">
        <v>12142</v>
      </c>
      <c r="F4" s="7">
        <v>2773.8663780000002</v>
      </c>
      <c r="G4" s="7">
        <v>2759.9103420000001</v>
      </c>
      <c r="H4" s="7">
        <v>3148.9004177545698</v>
      </c>
      <c r="I4" s="7">
        <v>3676.4299244532799</v>
      </c>
      <c r="J4" s="7">
        <v>2284.5218069510802</v>
      </c>
      <c r="K4" s="7">
        <f t="shared" ref="K4:K19" si="0">E4/C4</f>
        <v>1.3783630378022478</v>
      </c>
      <c r="L4" s="9">
        <f t="shared" ref="L4:L19" si="1">(F4-G4)/F4</f>
        <v>5.0312574933989987E-3</v>
      </c>
    </row>
    <row r="5" spans="1:12" ht="20.100000000000001" customHeight="1">
      <c r="A5" s="5" t="s">
        <v>70</v>
      </c>
      <c r="B5" s="6" t="s">
        <v>13</v>
      </c>
      <c r="C5" s="5">
        <v>5819</v>
      </c>
      <c r="D5" s="5">
        <v>5367</v>
      </c>
      <c r="E5" s="5">
        <v>15115</v>
      </c>
      <c r="F5" s="7">
        <v>2044.605971</v>
      </c>
      <c r="G5" s="7">
        <v>1769.7171760000001</v>
      </c>
      <c r="H5" s="7">
        <v>3513.67240247465</v>
      </c>
      <c r="I5" s="7">
        <v>3809.58817029998</v>
      </c>
      <c r="J5" s="7">
        <v>1352.6999477340401</v>
      </c>
      <c r="K5" s="7">
        <f t="shared" si="0"/>
        <v>2.5975253479979377</v>
      </c>
      <c r="L5" s="9">
        <f t="shared" si="1"/>
        <v>0.13444585357713398</v>
      </c>
    </row>
    <row r="6" spans="1:12" ht="20.100000000000001" customHeight="1">
      <c r="A6" s="5" t="s">
        <v>66</v>
      </c>
      <c r="B6" s="6" t="s">
        <v>13</v>
      </c>
      <c r="C6" s="5">
        <v>2318</v>
      </c>
      <c r="D6" s="5">
        <v>2070</v>
      </c>
      <c r="E6" s="5">
        <v>21609</v>
      </c>
      <c r="F6" s="7">
        <v>2698.5191380000001</v>
      </c>
      <c r="G6" s="7">
        <v>1524.2452969999999</v>
      </c>
      <c r="H6" s="7">
        <v>11641.583856773101</v>
      </c>
      <c r="I6" s="7">
        <v>13036.324338164301</v>
      </c>
      <c r="J6" s="7">
        <v>1248.79408487204</v>
      </c>
      <c r="K6" s="7">
        <f t="shared" si="0"/>
        <v>9.3222605694564287</v>
      </c>
      <c r="L6" s="9">
        <f t="shared" si="1"/>
        <v>0.43515490569035203</v>
      </c>
    </row>
    <row r="7" spans="1:12" ht="20.100000000000001" customHeight="1">
      <c r="A7" s="5" t="s">
        <v>65</v>
      </c>
      <c r="B7" s="6" t="s">
        <v>13</v>
      </c>
      <c r="C7" s="5">
        <v>1806</v>
      </c>
      <c r="D7" s="5">
        <v>1549</v>
      </c>
      <c r="E7" s="5">
        <v>17130</v>
      </c>
      <c r="F7" s="7">
        <v>2125.5015509999998</v>
      </c>
      <c r="G7" s="7">
        <v>1192.5945959999999</v>
      </c>
      <c r="H7" s="7">
        <v>11769.1115780731</v>
      </c>
      <c r="I7" s="7">
        <v>13721.765984506101</v>
      </c>
      <c r="J7" s="7">
        <v>1240.80650963222</v>
      </c>
      <c r="K7" s="7">
        <f t="shared" si="0"/>
        <v>9.485049833887043</v>
      </c>
      <c r="L7" s="9">
        <f t="shared" si="1"/>
        <v>0.43891144401239723</v>
      </c>
    </row>
    <row r="8" spans="1:12" ht="20.100000000000001" customHeight="1">
      <c r="A8" s="5" t="s">
        <v>79</v>
      </c>
      <c r="B8" s="6" t="s">
        <v>35</v>
      </c>
      <c r="C8" s="5">
        <v>11294</v>
      </c>
      <c r="D8" s="5">
        <v>10091</v>
      </c>
      <c r="E8" s="5">
        <v>95740</v>
      </c>
      <c r="F8" s="7">
        <v>5831.20867</v>
      </c>
      <c r="G8" s="7">
        <v>3872.9249329999998</v>
      </c>
      <c r="H8" s="7">
        <v>5163.1031255533899</v>
      </c>
      <c r="I8" s="7">
        <v>5778.6231988901</v>
      </c>
      <c r="J8" s="7">
        <v>609.06712659285597</v>
      </c>
      <c r="K8" s="7">
        <f t="shared" si="0"/>
        <v>8.4770674694528072</v>
      </c>
      <c r="L8" s="9">
        <f t="shared" si="1"/>
        <v>0.33582810148346143</v>
      </c>
    </row>
    <row r="9" spans="1:12" ht="20.100000000000001" customHeight="1">
      <c r="A9" s="5" t="s">
        <v>95</v>
      </c>
      <c r="B9" s="6" t="s">
        <v>35</v>
      </c>
      <c r="C9" s="5">
        <v>4846</v>
      </c>
      <c r="D9" s="5">
        <v>4231</v>
      </c>
      <c r="E9" s="5">
        <v>45792</v>
      </c>
      <c r="F9" s="7">
        <v>2162.9531080000002</v>
      </c>
      <c r="G9" s="7">
        <v>1398.439376</v>
      </c>
      <c r="H9" s="7">
        <v>4463.3782666116404</v>
      </c>
      <c r="I9" s="7">
        <v>5112.1557740486896</v>
      </c>
      <c r="J9" s="7">
        <v>472.34300925925902</v>
      </c>
      <c r="K9" s="7">
        <f t="shared" si="0"/>
        <v>9.4494428394552212</v>
      </c>
      <c r="L9" s="9">
        <f t="shared" si="1"/>
        <v>0.35345830160271791</v>
      </c>
    </row>
    <row r="10" spans="1:12" ht="20.100000000000001" customHeight="1">
      <c r="A10" s="5" t="s">
        <v>96</v>
      </c>
      <c r="B10" s="6" t="s">
        <v>35</v>
      </c>
      <c r="C10" s="5">
        <v>2847</v>
      </c>
      <c r="D10" s="5">
        <v>2589</v>
      </c>
      <c r="E10" s="5">
        <v>20093</v>
      </c>
      <c r="F10" s="7">
        <v>891.95546000000002</v>
      </c>
      <c r="G10" s="7">
        <v>570.15981299999999</v>
      </c>
      <c r="H10" s="7">
        <v>3132.96613979628</v>
      </c>
      <c r="I10" s="7">
        <v>3445.1736577829301</v>
      </c>
      <c r="J10" s="7">
        <v>443.913532075847</v>
      </c>
      <c r="K10" s="7">
        <f t="shared" si="0"/>
        <v>7.0576044959606605</v>
      </c>
      <c r="L10" s="9">
        <f t="shared" si="1"/>
        <v>0.36077546629962892</v>
      </c>
    </row>
    <row r="11" spans="1:12" ht="20.100000000000001" customHeight="1">
      <c r="A11" s="5" t="s">
        <v>74</v>
      </c>
      <c r="B11" s="6" t="s">
        <v>35</v>
      </c>
      <c r="C11" s="5">
        <v>2532</v>
      </c>
      <c r="D11" s="5">
        <v>2200</v>
      </c>
      <c r="E11" s="5">
        <v>23098</v>
      </c>
      <c r="F11" s="7">
        <v>1430.977697</v>
      </c>
      <c r="G11" s="7">
        <v>1003.167429</v>
      </c>
      <c r="H11" s="7">
        <v>5651.5706832543401</v>
      </c>
      <c r="I11" s="7">
        <v>6504.4440772727303</v>
      </c>
      <c r="J11" s="7">
        <v>619.52450298727194</v>
      </c>
      <c r="K11" s="7">
        <f t="shared" si="0"/>
        <v>9.1224328593996837</v>
      </c>
      <c r="L11" s="9">
        <f t="shared" si="1"/>
        <v>0.29896361690115153</v>
      </c>
    </row>
    <row r="12" spans="1:12" ht="20.100000000000001" customHeight="1">
      <c r="A12" s="5" t="s">
        <v>97</v>
      </c>
      <c r="B12" s="6" t="s">
        <v>35</v>
      </c>
      <c r="C12" s="5">
        <v>2186</v>
      </c>
      <c r="D12" s="5">
        <v>1994</v>
      </c>
      <c r="E12" s="5">
        <v>18109</v>
      </c>
      <c r="F12" s="7">
        <v>808.78537300000005</v>
      </c>
      <c r="G12" s="7">
        <v>533.97959100000003</v>
      </c>
      <c r="H12" s="7">
        <v>3699.8415965233298</v>
      </c>
      <c r="I12" s="7">
        <v>4056.09515045135</v>
      </c>
      <c r="J12" s="7">
        <v>446.620670937103</v>
      </c>
      <c r="K12" s="7">
        <f t="shared" si="0"/>
        <v>8.284080512351327</v>
      </c>
      <c r="L12" s="9">
        <f t="shared" si="1"/>
        <v>0.3397759049235427</v>
      </c>
    </row>
    <row r="13" spans="1:12" ht="20.100000000000001" customHeight="1">
      <c r="A13" s="5" t="s">
        <v>80</v>
      </c>
      <c r="B13" s="6" t="s">
        <v>35</v>
      </c>
      <c r="C13" s="5">
        <v>1972</v>
      </c>
      <c r="D13" s="5">
        <v>1943</v>
      </c>
      <c r="E13" s="5">
        <v>13313</v>
      </c>
      <c r="F13" s="7">
        <v>1090.9354860000001</v>
      </c>
      <c r="G13" s="7">
        <v>799.75902499999995</v>
      </c>
      <c r="H13" s="7">
        <v>5532.1272109533502</v>
      </c>
      <c r="I13" s="7">
        <v>5614.6962738033999</v>
      </c>
      <c r="J13" s="7">
        <v>819.45127769849</v>
      </c>
      <c r="K13" s="7">
        <f t="shared" si="0"/>
        <v>6.7510141987829613</v>
      </c>
      <c r="L13" s="9">
        <f t="shared" si="1"/>
        <v>0.26690529800952878</v>
      </c>
    </row>
    <row r="14" spans="1:12" ht="20.100000000000001" customHeight="1">
      <c r="A14" s="5" t="s">
        <v>98</v>
      </c>
      <c r="B14" s="6" t="s">
        <v>35</v>
      </c>
      <c r="C14" s="5">
        <v>1863</v>
      </c>
      <c r="D14" s="5">
        <v>1633</v>
      </c>
      <c r="E14" s="5">
        <v>13719</v>
      </c>
      <c r="F14" s="7">
        <v>591.04986199999996</v>
      </c>
      <c r="G14" s="7">
        <v>349.96438799999999</v>
      </c>
      <c r="H14" s="7">
        <v>3172.5703811057401</v>
      </c>
      <c r="I14" s="7">
        <v>3619.41127985303</v>
      </c>
      <c r="J14" s="7">
        <v>430.82576135286803</v>
      </c>
      <c r="K14" s="7">
        <f t="shared" si="0"/>
        <v>7.363929146537842</v>
      </c>
      <c r="L14" s="9">
        <f t="shared" si="1"/>
        <v>0.40789363047004651</v>
      </c>
    </row>
    <row r="15" spans="1:12" ht="20.100000000000001" customHeight="1">
      <c r="A15" s="5" t="s">
        <v>99</v>
      </c>
      <c r="B15" s="6" t="s">
        <v>35</v>
      </c>
      <c r="C15" s="5">
        <v>1550</v>
      </c>
      <c r="D15" s="5">
        <v>1447</v>
      </c>
      <c r="E15" s="5">
        <v>12932</v>
      </c>
      <c r="F15" s="7">
        <v>407.89961599999998</v>
      </c>
      <c r="G15" s="7">
        <v>261.49346800000001</v>
      </c>
      <c r="H15" s="7">
        <v>2631.6104258064502</v>
      </c>
      <c r="I15" s="7">
        <v>2818.9330753282702</v>
      </c>
      <c r="J15" s="7">
        <v>315.41881843489</v>
      </c>
      <c r="K15" s="7">
        <f t="shared" si="0"/>
        <v>8.3432258064516134</v>
      </c>
      <c r="L15" s="9">
        <f t="shared" si="1"/>
        <v>0.35892690813418165</v>
      </c>
    </row>
    <row r="16" spans="1:12" ht="20.100000000000001" customHeight="1">
      <c r="A16" s="5" t="s">
        <v>72</v>
      </c>
      <c r="B16" s="6" t="s">
        <v>35</v>
      </c>
      <c r="C16" s="5">
        <v>1459</v>
      </c>
      <c r="D16" s="5">
        <v>1364</v>
      </c>
      <c r="E16" s="5">
        <v>14946</v>
      </c>
      <c r="F16" s="7">
        <v>1083.935491</v>
      </c>
      <c r="G16" s="7">
        <v>723.94423800000004</v>
      </c>
      <c r="H16" s="7">
        <v>7429.3042563399604</v>
      </c>
      <c r="I16" s="7">
        <v>7946.7411363636402</v>
      </c>
      <c r="J16" s="7">
        <v>725.23450488424999</v>
      </c>
      <c r="K16" s="7">
        <f t="shared" si="0"/>
        <v>10.244002741603838</v>
      </c>
      <c r="L16" s="9">
        <f t="shared" si="1"/>
        <v>0.33211501605864469</v>
      </c>
    </row>
    <row r="17" spans="1:12" ht="20.100000000000001" customHeight="1">
      <c r="A17" s="5" t="s">
        <v>78</v>
      </c>
      <c r="B17" s="6" t="s">
        <v>35</v>
      </c>
      <c r="C17" s="5">
        <v>1270</v>
      </c>
      <c r="D17" s="5">
        <v>1261</v>
      </c>
      <c r="E17" s="5">
        <v>10166</v>
      </c>
      <c r="F17" s="7">
        <v>547.87025600000004</v>
      </c>
      <c r="G17" s="7">
        <v>510.775308</v>
      </c>
      <c r="H17" s="7">
        <v>4313.9390236220497</v>
      </c>
      <c r="I17" s="7">
        <v>4344.72843774782</v>
      </c>
      <c r="J17" s="7">
        <v>538.92411567971703</v>
      </c>
      <c r="K17" s="7">
        <f t="shared" si="0"/>
        <v>8.0047244094488192</v>
      </c>
      <c r="L17" s="9">
        <f t="shared" si="1"/>
        <v>6.7707541327083912E-2</v>
      </c>
    </row>
    <row r="18" spans="1:12" ht="20.100000000000001" customHeight="1">
      <c r="A18" s="5" t="s">
        <v>100</v>
      </c>
      <c r="B18" s="6" t="s">
        <v>35</v>
      </c>
      <c r="C18" s="5">
        <v>1259</v>
      </c>
      <c r="D18" s="5">
        <v>1181</v>
      </c>
      <c r="E18" s="5">
        <v>11708</v>
      </c>
      <c r="F18" s="7">
        <v>637.41780400000005</v>
      </c>
      <c r="G18" s="7">
        <v>429.27095600000001</v>
      </c>
      <c r="H18" s="7">
        <v>5062.8896266878501</v>
      </c>
      <c r="I18" s="7">
        <v>5397.2718374259102</v>
      </c>
      <c r="J18" s="7">
        <v>544.42928254185199</v>
      </c>
      <c r="K18" s="7">
        <f t="shared" si="0"/>
        <v>9.2994440031771255</v>
      </c>
      <c r="L18" s="9">
        <f t="shared" si="1"/>
        <v>0.32654696290849139</v>
      </c>
    </row>
    <row r="19" spans="1:12" ht="20.100000000000001" customHeight="1">
      <c r="A19" s="5" t="s">
        <v>101</v>
      </c>
      <c r="B19" s="6" t="s">
        <v>35</v>
      </c>
      <c r="C19" s="5">
        <v>1119</v>
      </c>
      <c r="D19" s="5">
        <v>993</v>
      </c>
      <c r="E19" s="5">
        <v>7560</v>
      </c>
      <c r="F19" s="7">
        <v>1260.735862</v>
      </c>
      <c r="G19" s="7">
        <v>778.98416699999996</v>
      </c>
      <c r="H19" s="7">
        <v>11266.6296872207</v>
      </c>
      <c r="I19" s="7">
        <v>12696.232245720001</v>
      </c>
      <c r="J19" s="7">
        <v>1667.64002910053</v>
      </c>
      <c r="K19" s="7">
        <f t="shared" si="0"/>
        <v>6.7560321715817695</v>
      </c>
      <c r="L19" s="9">
        <f t="shared" si="1"/>
        <v>0.38211945064825964</v>
      </c>
    </row>
  </sheetData>
  <mergeCells count="2">
    <mergeCell ref="A1:L1"/>
    <mergeCell ref="A2:J2"/>
  </mergeCells>
  <phoneticPr fontId="8" type="noConversion"/>
  <pageMargins left="0.6" right="0.4" top="0.61" bottom="0.74791666666666701" header="0.31388888888888899" footer="0.31388888888888899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职工三级公立</vt:lpstr>
      <vt:lpstr>职工二级公立</vt:lpstr>
      <vt:lpstr>职工非公立</vt:lpstr>
      <vt:lpstr>居民三级公立</vt:lpstr>
      <vt:lpstr>居民二级公立</vt:lpstr>
      <vt:lpstr>居民非公立</vt:lpstr>
    </vt:vector>
  </TitlesOfParts>
  <Company>china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AutoBVT</dc:creator>
  <cp:lastModifiedBy>pc</cp:lastModifiedBy>
  <cp:lastPrinted>2018-04-04T00:55:30Z</cp:lastPrinted>
  <dcterms:created xsi:type="dcterms:W3CDTF">2018-03-13T01:56:00Z</dcterms:created>
  <dcterms:modified xsi:type="dcterms:W3CDTF">2018-04-04T02:24:28Z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2052-10.1.0.7224</vt:lpwstr>
  </property>
</Properties>
</file>